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airportscouncilorg.sharepoint.com/sites/ACI-NAShareDrives/Shared Documents/Economic Affairs/Traffic Report/ACI World Flash and NAM Reports/NAM/NAM25/"/>
    </mc:Choice>
  </mc:AlternateContent>
  <xr:revisionPtr revIDLastSave="26" documentId="8_{0CB29C56-493D-419A-963F-96458FC4D7ED}" xr6:coauthVersionLast="47" xr6:coauthVersionMax="47" xr10:uidLastSave="{02014B8E-4E18-48D6-ADB9-9031865308F7}"/>
  <bookViews>
    <workbookView xWindow="-108" yWindow="-108" windowWidth="23256" windowHeight="13896" xr2:uid="{26DAC527-2CA2-4C1C-827E-95DF307F19D6}"/>
  </bookViews>
  <sheets>
    <sheet name="Passenger" sheetId="1" r:id="rId1"/>
    <sheet name="Cargo" sheetId="2" r:id="rId2"/>
    <sheet name="Movements" sheetId="3" r:id="rId3"/>
    <sheet name="Contacts" sheetId="5" r:id="rId4"/>
    <sheet name="ReadMe" sheetId="6" r:id="rId5"/>
    <sheet name="Disclaimer" sheetId="7" r:id="rId6"/>
  </sheets>
  <externalReferences>
    <externalReference r:id="rId7"/>
  </externalReferences>
  <definedNames>
    <definedName name="_xlnm._FilterDatabase" localSheetId="1" hidden="1">Cargo!$A$3:$N$54</definedName>
    <definedName name="_xlnm._FilterDatabase" localSheetId="2" hidden="1">Movements!$A$3:$N$54</definedName>
    <definedName name="_xlnm._FilterDatabase" localSheetId="0" hidden="1">Passenger!$A$3:$N$53</definedName>
    <definedName name="DATA" localSheetId="1">#REF!</definedName>
    <definedName name="DATA" localSheetId="3">#REF!</definedName>
    <definedName name="DATA" localSheetId="5">#REF!</definedName>
    <definedName name="DATA" localSheetId="2">#REF!</definedName>
    <definedName name="DATA">#REF!</definedName>
    <definedName name="little" localSheetId="1">#REF!</definedName>
    <definedName name="little" localSheetId="3">#REF!</definedName>
    <definedName name="little" localSheetId="5">#REF!</definedName>
    <definedName name="little" localSheetId="2">#REF!</definedName>
    <definedName name="little">#REF!</definedName>
    <definedName name="MonthlyStats">[1]Sheet1!$AB$2:$AE$14</definedName>
    <definedName name="notap" localSheetId="1">#REF!</definedName>
    <definedName name="notap" localSheetId="3">#REF!</definedName>
    <definedName name="notap" localSheetId="5">#REF!</definedName>
    <definedName name="notap" localSheetId="2">#REF!</definedName>
    <definedName name="nota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1" l="1"/>
  <c r="I54" i="1"/>
  <c r="G54" i="1"/>
  <c r="M54" i="3"/>
  <c r="K54" i="3"/>
  <c r="I54" i="3"/>
  <c r="G54" i="3"/>
  <c r="M54" i="2"/>
  <c r="K54" i="2"/>
  <c r="I54" i="2"/>
  <c r="G54" i="2"/>
  <c r="M54" i="1"/>
</calcChain>
</file>

<file path=xl/sharedStrings.xml><?xml version="1.0" encoding="utf-8"?>
<sst xmlns="http://schemas.openxmlformats.org/spreadsheetml/2006/main" count="749" uniqueCount="330">
  <si>
    <t>Commercial Passengers</t>
  </si>
  <si>
    <t>World Ranking</t>
  </si>
  <si>
    <t>NAM Ranking</t>
  </si>
  <si>
    <t>Country</t>
  </si>
  <si>
    <t>City/State</t>
  </si>
  <si>
    <t>Airport Name</t>
  </si>
  <si>
    <t>Airport Code</t>
  </si>
  <si>
    <t>International Passengers</t>
  </si>
  <si>
    <t>Domestic Passengers</t>
  </si>
  <si>
    <t>Direct Transit Passengers</t>
  </si>
  <si>
    <t>Total Passengers</t>
  </si>
  <si>
    <t>United States</t>
  </si>
  <si>
    <t>Atlanta GA</t>
  </si>
  <si>
    <t>Hartsfield-Jackson Atlanta International Airport</t>
  </si>
  <si>
    <t>ATL</t>
  </si>
  <si>
    <t>Dallas/Ft Worth International Airport</t>
  </si>
  <si>
    <t>DFW</t>
  </si>
  <si>
    <t>Denver CO</t>
  </si>
  <si>
    <t>Denver International Airport</t>
  </si>
  <si>
    <t>DEN</t>
  </si>
  <si>
    <t>Chicago IL</t>
  </si>
  <si>
    <t>O'Hare International Airport</t>
  </si>
  <si>
    <t>ORD</t>
  </si>
  <si>
    <t>Los Angeles CA</t>
  </si>
  <si>
    <t>Los Angeles International Airport</t>
  </si>
  <si>
    <t>LAX</t>
  </si>
  <si>
    <t>New York NY</t>
  </si>
  <si>
    <t>John F. Kennedy International Airport</t>
  </si>
  <si>
    <t>JFK</t>
  </si>
  <si>
    <t>Charlotte NC</t>
  </si>
  <si>
    <t>Charlotte Douglas International Airport</t>
  </si>
  <si>
    <t>CLT</t>
  </si>
  <si>
    <t>Las Vegas NV</t>
  </si>
  <si>
    <t>Harry Reid International Airport</t>
  </si>
  <si>
    <t>LAS</t>
  </si>
  <si>
    <t>Orlando FL</t>
  </si>
  <si>
    <t>Orlando International Airport</t>
  </si>
  <si>
    <t>MCO</t>
  </si>
  <si>
    <t>Miami FL</t>
  </si>
  <si>
    <t>Miami International Airport</t>
  </si>
  <si>
    <t>MIA</t>
  </si>
  <si>
    <t>Seattle WA</t>
  </si>
  <si>
    <t>Seattle-Tacoma International Airport</t>
  </si>
  <si>
    <t>SEA</t>
  </si>
  <si>
    <t>Phoenix AZ</t>
  </si>
  <si>
    <t>Sky Harbor International Airport</t>
  </si>
  <si>
    <t>PHX</t>
  </si>
  <si>
    <t>San Francisco CA</t>
  </si>
  <si>
    <t>San Francisco International Airport</t>
  </si>
  <si>
    <t>SFO</t>
  </si>
  <si>
    <t>Newark NJ</t>
  </si>
  <si>
    <t>Newark Liberty International Airport</t>
  </si>
  <si>
    <t>EWR</t>
  </si>
  <si>
    <t>Houston TX</t>
  </si>
  <si>
    <t>George Bush Intercontinental Airport</t>
  </si>
  <si>
    <t>IAH</t>
  </si>
  <si>
    <t>Canada</t>
  </si>
  <si>
    <t>Toronto ON</t>
  </si>
  <si>
    <t>Toronto Pearson International Airport</t>
  </si>
  <si>
    <t>YYZ</t>
  </si>
  <si>
    <t>Boston MA</t>
  </si>
  <si>
    <t>Logan International Airport</t>
  </si>
  <si>
    <t>BOS</t>
  </si>
  <si>
    <t>Minneapolis MN</t>
  </si>
  <si>
    <t>Minneapolis/St Paul International Airport</t>
  </si>
  <si>
    <t>MSP</t>
  </si>
  <si>
    <t>Fort Lauderdale FL</t>
  </si>
  <si>
    <t>Ft Lauderdale-Hollywood International Airport</t>
  </si>
  <si>
    <t>FLL</t>
  </si>
  <si>
    <t>LaGuardia Airport</t>
  </si>
  <si>
    <t>LGA</t>
  </si>
  <si>
    <t>Detroit MI</t>
  </si>
  <si>
    <t>Detroit Metropolitan Wayne County Airport</t>
  </si>
  <si>
    <t>DTW</t>
  </si>
  <si>
    <t>Philadelphia PA</t>
  </si>
  <si>
    <t>Philadelphia International Airport</t>
  </si>
  <si>
    <t>PHL</t>
  </si>
  <si>
    <t>Salt Lake City UT</t>
  </si>
  <si>
    <t>Salt Lake City International Airport</t>
  </si>
  <si>
    <t>SLC</t>
  </si>
  <si>
    <t>Baltimore/Washington International Thurgood Marshall Airport</t>
  </si>
  <si>
    <t>BWI</t>
  </si>
  <si>
    <t>Washington DC</t>
  </si>
  <si>
    <t>Washington Dulles International Airport</t>
  </si>
  <si>
    <t>IAD</t>
  </si>
  <si>
    <t>Ronald Reagan Washington National Airport</t>
  </si>
  <si>
    <t>DCA</t>
  </si>
  <si>
    <t>Vancouver BC</t>
  </si>
  <si>
    <t>Vancouver International Airport</t>
  </si>
  <si>
    <t>YVR</t>
  </si>
  <si>
    <t>San Diego CA</t>
  </si>
  <si>
    <t>San Diego International Airport</t>
  </si>
  <si>
    <t>SAN</t>
  </si>
  <si>
    <t>Tampa FL</t>
  </si>
  <si>
    <t>Tampa International Airport</t>
  </si>
  <si>
    <t>TPA</t>
  </si>
  <si>
    <t>Nashville TN</t>
  </si>
  <si>
    <t>Nashville International Airport</t>
  </si>
  <si>
    <t>BNA</t>
  </si>
  <si>
    <t>Montreal QC</t>
  </si>
  <si>
    <t>Montreal - Pierre Elliott Trudeau International Airport</t>
  </si>
  <si>
    <t>YUL</t>
  </si>
  <si>
    <t>Honolulu HI</t>
  </si>
  <si>
    <t>Honolulu International Airport</t>
  </si>
  <si>
    <t>HNL</t>
  </si>
  <si>
    <t>Austin TX</t>
  </si>
  <si>
    <t>Austin-Bergstrom International Airport</t>
  </si>
  <si>
    <t>AUS</t>
  </si>
  <si>
    <t>Midway International Airport</t>
  </si>
  <si>
    <t>MDW</t>
  </si>
  <si>
    <t>Calgary AB</t>
  </si>
  <si>
    <t>Calgary International Airport</t>
  </si>
  <si>
    <t>YYC</t>
  </si>
  <si>
    <t>Dallas TX</t>
  </si>
  <si>
    <t>Love Field</t>
  </si>
  <si>
    <t>DAL</t>
  </si>
  <si>
    <t>Portland OR</t>
  </si>
  <si>
    <t>Portland International Airport</t>
  </si>
  <si>
    <t>PDX</t>
  </si>
  <si>
    <t>Lambert-St Louis International Airport</t>
  </si>
  <si>
    <t>STL</t>
  </si>
  <si>
    <t>Raleigh-Durham International Airport</t>
  </si>
  <si>
    <t>RDU</t>
  </si>
  <si>
    <t>W. P. Hobby Airport</t>
  </si>
  <si>
    <t>HOU</t>
  </si>
  <si>
    <t>Sacramento CA</t>
  </si>
  <si>
    <t>Sacramento International Airport</t>
  </si>
  <si>
    <t>SMF</t>
  </si>
  <si>
    <t>Louis Armstrong New Orleans International Airport</t>
  </si>
  <si>
    <t>MSY</t>
  </si>
  <si>
    <t>Kansas City MO</t>
  </si>
  <si>
    <t>Kansas City International Airport</t>
  </si>
  <si>
    <t>MCI</t>
  </si>
  <si>
    <t>San Jose CA</t>
  </si>
  <si>
    <t>Norman Y. Mineta San Jose International Airport</t>
  </si>
  <si>
    <t>SJC</t>
  </si>
  <si>
    <t>San Antonio TX</t>
  </si>
  <si>
    <t>San Antonio International Airport</t>
  </si>
  <si>
    <t>SAT</t>
  </si>
  <si>
    <t>Santa Ana CA</t>
  </si>
  <si>
    <t>John Wayne Airport</t>
  </si>
  <si>
    <t>SNA</t>
  </si>
  <si>
    <t>Fort Myers FL</t>
  </si>
  <si>
    <t>Southwest Florida International Airport</t>
  </si>
  <si>
    <t>RSW</t>
  </si>
  <si>
    <t>Oakland CA</t>
  </si>
  <si>
    <t>OAK</t>
  </si>
  <si>
    <t>Indianapolis IN</t>
  </si>
  <si>
    <t>Indianapolis International Airport</t>
  </si>
  <si>
    <t>IND</t>
  </si>
  <si>
    <t>Cleveland OH</t>
  </si>
  <si>
    <t>Cleveland Hopkins International Airport</t>
  </si>
  <si>
    <t>CLE</t>
  </si>
  <si>
    <t>Pittsburgh PA</t>
  </si>
  <si>
    <t>Pittsburgh International Airport</t>
  </si>
  <si>
    <t>PIT</t>
  </si>
  <si>
    <t>Cincinnati/Northern Kentucky International Airport</t>
  </si>
  <si>
    <t>CVG</t>
  </si>
  <si>
    <t>Ontario CA</t>
  </si>
  <si>
    <t>LA/Ontario International Airport</t>
  </si>
  <si>
    <t>ONT</t>
  </si>
  <si>
    <t>Bradley International Airport</t>
  </si>
  <si>
    <t>BDL</t>
  </si>
  <si>
    <t>Anchorage AK</t>
  </si>
  <si>
    <t>Ted Stevens Anchorage International Airport</t>
  </si>
  <si>
    <t>ANC</t>
  </si>
  <si>
    <t>Memphis TN</t>
  </si>
  <si>
    <t>Memphis International Airport</t>
  </si>
  <si>
    <t>MEM</t>
  </si>
  <si>
    <t>Richmond International Airport</t>
  </si>
  <si>
    <t>RIC</t>
  </si>
  <si>
    <t>Louisville KY</t>
  </si>
  <si>
    <t>Louisville International Airport</t>
  </si>
  <si>
    <t>SDF</t>
  </si>
  <si>
    <t>Long Beach CA</t>
  </si>
  <si>
    <t>Long Beach Airport/Daugherty Field</t>
  </si>
  <si>
    <t>LGB</t>
  </si>
  <si>
    <t>Sanford FL</t>
  </si>
  <si>
    <t>Orlando Sanford International Airport</t>
  </si>
  <si>
    <t>SFB</t>
  </si>
  <si>
    <t>Manchester NH</t>
  </si>
  <si>
    <t>Manchester-Boston Regional Airport</t>
  </si>
  <si>
    <t>MHT</t>
  </si>
  <si>
    <t>Allentown PA</t>
  </si>
  <si>
    <t>Lehigh Valley International Airport</t>
  </si>
  <si>
    <t>ABE</t>
  </si>
  <si>
    <t>Abbotsford BC</t>
  </si>
  <si>
    <t>Abbotsford International Airport</t>
  </si>
  <si>
    <t>YXX</t>
  </si>
  <si>
    <t>Daytona Beach FL</t>
  </si>
  <si>
    <t>Daytona Beach International Airport</t>
  </si>
  <si>
    <t>DAB</t>
  </si>
  <si>
    <t>Rockford IL</t>
  </si>
  <si>
    <t>Chicago Rockford International Airport</t>
  </si>
  <si>
    <t>RFD</t>
  </si>
  <si>
    <t>USA</t>
  </si>
  <si>
    <t>Grand Forks ND</t>
  </si>
  <si>
    <t>Grand Forks International Airport</t>
  </si>
  <si>
    <t>GFK</t>
  </si>
  <si>
    <t>King County International Airport</t>
  </si>
  <si>
    <t>BFI</t>
  </si>
  <si>
    <t>Cargo (Freight &amp; Mail) in Metric Tonnes</t>
  </si>
  <si>
    <t>International Freight</t>
  </si>
  <si>
    <t>Domestic Freight</t>
  </si>
  <si>
    <t>Mail</t>
  </si>
  <si>
    <t>Total Cargo</t>
  </si>
  <si>
    <t>Fort Worth TX</t>
  </si>
  <si>
    <t>AFW</t>
  </si>
  <si>
    <t>Montreal - Mirabel International Airport</t>
  </si>
  <si>
    <t>YMX</t>
  </si>
  <si>
    <t>Aircraft Movements</t>
  </si>
  <si>
    <t>Passenger &amp; Combi</t>
  </si>
  <si>
    <t>All-Cargo</t>
  </si>
  <si>
    <t>General Aviation, Military &amp; Other</t>
  </si>
  <si>
    <t>Total Aircraft Movements</t>
  </si>
  <si>
    <t>Phoenix Deer Valley Airport</t>
  </si>
  <si>
    <t>DVT</t>
  </si>
  <si>
    <t>Van Nuys Airport</t>
  </si>
  <si>
    <t>VNY</t>
  </si>
  <si>
    <t>VGT</t>
  </si>
  <si>
    <t>ACI-NA (Washington D.C.)</t>
  </si>
  <si>
    <t>ACI World (Montréal)</t>
  </si>
  <si>
    <t>Economic Affairs and Research Department</t>
  </si>
  <si>
    <t>Data &amp; Statistics Team</t>
  </si>
  <si>
    <t>ACI-NA</t>
  </si>
  <si>
    <t xml:space="preserve">ACI World </t>
  </si>
  <si>
    <t>1615 L Street NW</t>
  </si>
  <si>
    <t>800 rue du Square Victoria</t>
  </si>
  <si>
    <t>Suite 300</t>
  </si>
  <si>
    <t>Suite 1810, PO Box 302</t>
  </si>
  <si>
    <t>Washington, DC  20036</t>
  </si>
  <si>
    <t>Montréal, Québec H4Z 1G8</t>
  </si>
  <si>
    <t xml:space="preserve">Tel: (202) 293-8500  </t>
  </si>
  <si>
    <t>Tel:         +1 514 373 1200</t>
  </si>
  <si>
    <t>Fax:        +1 514 373 1201</t>
  </si>
  <si>
    <t>Email: EconAffairs@airportscouncil.org</t>
  </si>
  <si>
    <t>E-mail:    stats@aci.aero</t>
  </si>
  <si>
    <t>Website: www.airportscouncil.org</t>
  </si>
  <si>
    <t>Website: www.aci.aero</t>
  </si>
  <si>
    <t>ACI ANNUAL WORLDWIDE AIRPORT TRAFFIC REPORT</t>
  </si>
  <si>
    <t>DATABASE FORMAT:</t>
  </si>
  <si>
    <t>.xlsx</t>
  </si>
  <si>
    <t>FIELDS:</t>
  </si>
  <si>
    <t>Region</t>
  </si>
  <si>
    <t>Geographical Region</t>
  </si>
  <si>
    <t>Country Code</t>
  </si>
  <si>
    <t>Two-letter country codes defined in ISO 3166-1, published by the International Organization for Standardization (ISO)</t>
  </si>
  <si>
    <t>IATA Code</t>
  </si>
  <si>
    <t>3-Letter IATA Airport Code</t>
  </si>
  <si>
    <t xml:space="preserve">Movements Combi </t>
  </si>
  <si>
    <t>Aircraft Movement:  Passenger and Combi Aircraft</t>
  </si>
  <si>
    <t>Movements Cargo/mail</t>
  </si>
  <si>
    <t>Aircraft Movement:  All Cargo Aircraft</t>
  </si>
  <si>
    <t>Movements Air transport</t>
  </si>
  <si>
    <t>Total Air Transport Movement:  Movements Combi + Movements Cargo/mail</t>
  </si>
  <si>
    <t>Movements General Aviation and Military</t>
  </si>
  <si>
    <t>General Aviation and Other Aircraft Movements</t>
  </si>
  <si>
    <t>Movements</t>
  </si>
  <si>
    <t>Total Aircraft Movements:  Movements Combi + Movements Cargo/mail + General Aviation and Other Aircraft Movements</t>
  </si>
  <si>
    <t>Passenger International</t>
  </si>
  <si>
    <t>Commercial Passengers:  International enplaned + deplaned</t>
  </si>
  <si>
    <t>Passenger Domestic</t>
  </si>
  <si>
    <t>Commercial Passengers:  Domestic enplaned + deplaned</t>
  </si>
  <si>
    <t>Passenger Terminal</t>
  </si>
  <si>
    <t>Total Terminal Passengers:  Passenger International + Passenger Domestic</t>
  </si>
  <si>
    <t>Passenger Direct transit</t>
  </si>
  <si>
    <t>Direct Transit Passengers counted once</t>
  </si>
  <si>
    <t xml:space="preserve">Passengers </t>
  </si>
  <si>
    <t>Total Passengers:  Passenger International + Passenger Domestic + Passenger Direct transit</t>
  </si>
  <si>
    <t>Freight International</t>
  </si>
  <si>
    <t>Freight (metric tonnes):  International loaded + unloaded</t>
  </si>
  <si>
    <t>Freight Domestic</t>
  </si>
  <si>
    <t>Freight (metric tonnes):  Domestic loaded + unloaded</t>
  </si>
  <si>
    <t>Freight</t>
  </si>
  <si>
    <t>Total Freight (metric tonnes):  Freight International + Freight Domestic</t>
  </si>
  <si>
    <t>Total Mail (metric tonnes):  International and Domestic loaded + unloaded</t>
  </si>
  <si>
    <t>Total Cargo (metric tonnes):  Freight International + Freight Domestic + Mail</t>
  </si>
  <si>
    <t>Definition of Terms:</t>
  </si>
  <si>
    <t>A movement is a landing or take-off of an aircraft at an airport.</t>
  </si>
  <si>
    <t>Passenger and Combi (combination) Aircraft</t>
  </si>
  <si>
    <t>Movements by aircraft and helicopters operated for commercial transport operations involving passengers, freight and mail.</t>
  </si>
  <si>
    <t>All-Cargo  and Mail Aircraft</t>
  </si>
  <si>
    <t>Movements by aircraft and helicopters operated for commercial transport operations involving goods and/or mail only.</t>
  </si>
  <si>
    <t>Air Transport Movements</t>
  </si>
  <si>
    <t>An air transport movement is a landing or take-off of an aircraft operating a scheduled or non-scheduled service.</t>
  </si>
  <si>
    <t>Movements of aircraft and helicopters belonging to:</t>
  </si>
  <si>
    <t xml:space="preserve"> - companies with an air taxi or air work license</t>
  </si>
  <si>
    <t xml:space="preserve"> - an individual, a flying club or a company whose main objective is not to provide revenue passenger transport</t>
  </si>
  <si>
    <t>Positioning, test and training flights of airline, state and military aircraft.</t>
  </si>
  <si>
    <t xml:space="preserve">The number of revenue and non-revenue passengers arriving or departing via commercial aircraft and helicopters </t>
  </si>
  <si>
    <t>on a scheduled or non-scheduled flight.</t>
  </si>
  <si>
    <t>Direct Transit  Passengers</t>
  </si>
  <si>
    <t>Passengers who arrive at and depart from the airport on a flight bearing the same number. They are counted only ONCE,</t>
  </si>
  <si>
    <t>either upon arrival or upon departure.</t>
  </si>
  <si>
    <t>Cargo</t>
  </si>
  <si>
    <t xml:space="preserve">Cargo is freight + mail, including express, loaded and unloaded (arriving or departing) at the airport.  </t>
  </si>
  <si>
    <t xml:space="preserve">Freight comprises goods, newspapers, diplomatic bags, parcel post and express parcel.  </t>
  </si>
  <si>
    <t>Cargo does not include passenger baggage and trucked freight.</t>
  </si>
  <si>
    <t xml:space="preserve">Mail comprises closed bags handed over by the postal service.  </t>
  </si>
  <si>
    <t>Domestic</t>
  </si>
  <si>
    <t>Traffic (passengers, freight and mail) performed between two airports located in the same country/territory.</t>
  </si>
  <si>
    <t>International</t>
  </si>
  <si>
    <t>Traffic (passengers, freight and mail) performed between the designated airport and an airport in another country/territory.</t>
  </si>
  <si>
    <t>Footnote:</t>
  </si>
  <si>
    <t>*ANC data includes transit freight; Total freight (TFRT/LTFRT) includes mail</t>
  </si>
  <si>
    <t>** Estimated airports:</t>
  </si>
  <si>
    <t>Ethiopia: ADD</t>
  </si>
  <si>
    <t>Iran: All airports</t>
  </si>
  <si>
    <t>Kyrgyzstan: FRU, OSS</t>
  </si>
  <si>
    <t>Russian Federation: KGD, MMK, YKS</t>
  </si>
  <si>
    <t>Canada: YXY</t>
  </si>
  <si>
    <t>Disclaimer:</t>
  </si>
  <si>
    <t>"The information contained in the attachments has been compiled based on information submitted to Airports 
Council International (ACI). No user of the data should act on the basis of any such information without referring 
to applicable laws and regulations and/or without taking appropriate professional advice. Although every effort 
has been made to ensure accuracy, ACI shall not be held responsible for loss or damage caused by errors, 
omission, misprints or misinterpretation of the contents hereof."</t>
  </si>
  <si>
    <r>
      <rPr>
        <b/>
        <sz val="11"/>
        <color theme="1"/>
        <rFont val="Aptos Narrow"/>
        <family val="2"/>
        <scheme val="minor"/>
      </rPr>
      <t xml:space="preserve">IMPORTANT NOTE: 
</t>
    </r>
    <r>
      <rPr>
        <sz val="11"/>
        <color theme="1"/>
        <rFont val="Aptos Narrow"/>
        <family val="2"/>
        <scheme val="minor"/>
      </rPr>
      <t xml:space="preserve">This document is sold/distributed to you only for your use and may not be copied or forwarded to other persons/organizations. ACI-NA does not authorize re-sale of its publications without express written permission. Member/non-member status to be validated by ACI-NA. </t>
    </r>
    <r>
      <rPr>
        <b/>
        <sz val="11"/>
        <color theme="1"/>
        <rFont val="Aptos Narrow"/>
        <family val="2"/>
        <scheme val="minor"/>
      </rPr>
      <t xml:space="preserve">
ACI-NA's Data Use Policy: 
</t>
    </r>
    <r>
      <rPr>
        <sz val="11"/>
        <color theme="1"/>
        <rFont val="Aptos Narrow"/>
        <family val="2"/>
        <scheme val="minor"/>
      </rPr>
      <t xml:space="preserve">The recipient may use ACI-NA's data to create a report or a presentation for a customer but ACI-NA must be cited as a data source in any report created by the recipient using ACI-NA’s data. The recipient may not give copies of ACI-NA's reports to a client. Should a recipient’s client need copies of the report, such copies must be ordered through ACI-NA. 
Inquiries and requests for authorization must be addressed to </t>
    </r>
    <r>
      <rPr>
        <b/>
        <sz val="11"/>
        <color theme="1"/>
        <rFont val="Aptos Narrow"/>
        <family val="2"/>
        <scheme val="minor"/>
      </rPr>
      <t xml:space="preserve">EconAffairs@airportscouncil.org
</t>
    </r>
    <r>
      <rPr>
        <sz val="11"/>
        <color theme="1"/>
        <rFont val="Aptos Narrow"/>
        <family val="2"/>
        <scheme val="minor"/>
      </rPr>
      <t xml:space="preserve">
</t>
    </r>
  </si>
  <si>
    <t>Mesa Gateway Airport</t>
  </si>
  <si>
    <t>2025 North American Airport Traffic Summary (Passenger)</t>
  </si>
  <si>
    <t>% Chg 2025 - 2024</t>
  </si>
  <si>
    <t>AZA</t>
  </si>
  <si>
    <t>North Las Vegas Airport</t>
  </si>
  <si>
    <t>Perot Field Fort Worth Alliance Airport</t>
  </si>
  <si>
    <t>Glen Burnie MD</t>
  </si>
  <si>
    <t>Raleigh NC</t>
  </si>
  <si>
    <t>St. Louis MO</t>
  </si>
  <si>
    <t>Kenner LA</t>
  </si>
  <si>
    <t>Hebron KY</t>
  </si>
  <si>
    <t>Windsor Locks CT</t>
  </si>
  <si>
    <t>Highland Springs VA</t>
  </si>
  <si>
    <t>2025 North American Airport Traffic Summary (Movements)</t>
  </si>
  <si>
    <t>2025 North American Airport Traffic Summary (Cargo)</t>
  </si>
  <si>
    <t>Oakland San Francisco Bay Airport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</si>
</sst>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 ##0"/>
  </numFmts>
  <fonts count="20" x14ac:knownFonts="1">
    <font>
      <sz val="11"/>
      <color theme="1"/>
      <name val="Aptos Narrow"/>
      <family val="2"/>
      <scheme val="minor"/>
    </font>
    <font>
      <sz val="11"/>
      <color theme="1"/>
      <name val="Aptos Narrow"/>
      <family val="2"/>
      <scheme val="minor"/>
    </font>
    <font>
      <b/>
      <sz val="14"/>
      <color theme="1"/>
      <name val="Arial Black"/>
      <family val="2"/>
    </font>
    <font>
      <sz val="10"/>
      <name val="Arial"/>
      <family val="2"/>
    </font>
    <font>
      <b/>
      <sz val="8.5"/>
      <color theme="0"/>
      <name val="Arial"/>
      <family val="2"/>
    </font>
    <font>
      <b/>
      <sz val="7.5"/>
      <color theme="0"/>
      <name val="Arial"/>
      <family val="2"/>
    </font>
    <font>
      <b/>
      <sz val="7.5"/>
      <color theme="1"/>
      <name val="Aptos Narrow"/>
      <family val="2"/>
      <scheme val="minor"/>
    </font>
    <font>
      <sz val="7.5"/>
      <name val="Arial"/>
      <family val="2"/>
    </font>
    <font>
      <sz val="11"/>
      <color theme="1"/>
      <name val="Arial"/>
      <family val="2"/>
    </font>
    <font>
      <b/>
      <sz val="11"/>
      <color theme="1"/>
      <name val="Aptos Narrow"/>
      <family val="2"/>
      <scheme val="minor"/>
    </font>
    <font>
      <sz val="11"/>
      <color rgb="FF1F497D"/>
      <name val="Aptos Narrow"/>
      <family val="2"/>
      <scheme val="minor"/>
    </font>
    <font>
      <b/>
      <sz val="10"/>
      <name val="Arial"/>
      <family val="2"/>
    </font>
    <font>
      <b/>
      <sz val="9"/>
      <name val="Arial"/>
      <family val="2"/>
    </font>
    <font>
      <sz val="9"/>
      <name val="Arial"/>
      <family val="2"/>
    </font>
    <font>
      <b/>
      <sz val="9"/>
      <color indexed="8"/>
      <name val="Arial"/>
      <family val="2"/>
    </font>
    <font>
      <sz val="9"/>
      <color indexed="10"/>
      <name val="Arial"/>
      <family val="2"/>
    </font>
    <font>
      <sz val="9"/>
      <color indexed="12"/>
      <name val="Arial"/>
      <family val="2"/>
    </font>
    <font>
      <sz val="9"/>
      <name val="Helv"/>
    </font>
    <font>
      <sz val="9"/>
      <color indexed="8"/>
      <name val="Arial"/>
      <family val="2"/>
    </font>
    <font>
      <i/>
      <sz val="11"/>
      <color theme="1"/>
      <name val="Aptos Narrow"/>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rgb="FF00B050"/>
        <bgColor indexed="64"/>
      </patternFill>
    </fill>
    <fill>
      <patternFill patternType="solid">
        <fgColor theme="3" tint="0.499984740745262"/>
        <bgColor indexed="64"/>
      </patternFill>
    </fill>
    <fill>
      <patternFill patternType="solid">
        <fgColor rgb="FFF3FAFF"/>
        <bgColor indexed="64"/>
      </patternFill>
    </fill>
    <fill>
      <patternFill patternType="solid">
        <fgColor rgb="FFDDF0FF"/>
        <bgColor indexed="64"/>
      </patternFill>
    </fill>
    <fill>
      <patternFill patternType="solid">
        <fgColor theme="5"/>
        <bgColor indexed="64"/>
      </patternFill>
    </fill>
    <fill>
      <patternFill patternType="solid">
        <fgColor theme="0"/>
        <bgColor indexed="64"/>
      </patternFill>
    </fill>
    <fill>
      <patternFill patternType="solid">
        <fgColor theme="4"/>
        <bgColor indexed="64"/>
      </patternFill>
    </fill>
  </fills>
  <borders count="16">
    <border>
      <left/>
      <right/>
      <top/>
      <bottom/>
      <diagonal/>
    </border>
    <border>
      <left style="thin">
        <color indexed="64"/>
      </left>
      <right/>
      <top/>
      <bottom style="medium">
        <color theme="0"/>
      </bottom>
      <diagonal/>
    </border>
    <border>
      <left/>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double">
        <color auto="1"/>
      </bottom>
      <diagonal/>
    </border>
    <border>
      <left style="dotted">
        <color theme="0"/>
      </left>
      <right style="dotted">
        <color theme="0"/>
      </right>
      <top/>
      <bottom/>
      <diagonal/>
    </border>
    <border>
      <left/>
      <right/>
      <top/>
      <bottom style="thin">
        <color theme="3" tint="0.39991454817346722"/>
      </bottom>
      <diagonal/>
    </border>
    <border>
      <left style="medium">
        <color theme="0"/>
      </left>
      <right style="medium">
        <color theme="0"/>
      </right>
      <top/>
      <bottom style="thin">
        <color theme="3" tint="0.39991454817346722"/>
      </bottom>
      <diagonal/>
    </border>
    <border>
      <left style="thin">
        <color indexed="64"/>
      </left>
      <right/>
      <top/>
      <bottom/>
      <diagonal/>
    </border>
    <border>
      <left style="medium">
        <color theme="0"/>
      </left>
      <right style="medium">
        <color theme="0"/>
      </right>
      <top style="medium">
        <color theme="0"/>
      </top>
      <bottom style="medium">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0" fontId="3" fillId="0" borderId="0"/>
    <xf numFmtId="0" fontId="3" fillId="0" borderId="0"/>
  </cellStyleXfs>
  <cellXfs count="50">
    <xf numFmtId="0" fontId="0" fillId="0" borderId="0" xfId="0"/>
    <xf numFmtId="0" fontId="5" fillId="4" borderId="5" xfId="2" applyFont="1" applyFill="1" applyBorder="1" applyAlignment="1">
      <alignment horizontal="center" vertical="center" wrapText="1"/>
    </xf>
    <xf numFmtId="164" fontId="5" fillId="4" borderId="5" xfId="1" applyNumberFormat="1" applyFont="1" applyFill="1" applyBorder="1" applyAlignment="1">
      <alignment horizontal="center" vertical="center" wrapText="1"/>
    </xf>
    <xf numFmtId="0" fontId="0" fillId="0" borderId="0" xfId="0" applyAlignment="1">
      <alignment horizontal="center"/>
    </xf>
    <xf numFmtId="0" fontId="6" fillId="5" borderId="6" xfId="3" quotePrefix="1" applyFont="1" applyFill="1" applyBorder="1" applyAlignment="1">
      <alignment horizontal="left"/>
    </xf>
    <xf numFmtId="0" fontId="7" fillId="5" borderId="7" xfId="3" quotePrefix="1" applyFont="1" applyFill="1" applyBorder="1" applyAlignment="1">
      <alignment horizontal="center"/>
    </xf>
    <xf numFmtId="165" fontId="7" fillId="6" borderId="8" xfId="3" applyNumberFormat="1" applyFont="1" applyFill="1" applyBorder="1" applyAlignment="1">
      <alignment horizontal="center"/>
    </xf>
    <xf numFmtId="164" fontId="7" fillId="6" borderId="8" xfId="1" applyNumberFormat="1" applyFont="1" applyFill="1" applyBorder="1" applyAlignment="1">
      <alignment horizontal="center"/>
    </xf>
    <xf numFmtId="3" fontId="0" fillId="0" borderId="0" xfId="0" applyNumberFormat="1"/>
    <xf numFmtId="9" fontId="8" fillId="0" borderId="0" xfId="1" applyFont="1"/>
    <xf numFmtId="3" fontId="1" fillId="0" borderId="0" xfId="0" applyNumberFormat="1" applyFont="1"/>
    <xf numFmtId="0" fontId="0" fillId="0" borderId="0" xfId="1" applyNumberFormat="1" applyFont="1"/>
    <xf numFmtId="0" fontId="1" fillId="0" borderId="0" xfId="1" applyNumberFormat="1" applyFont="1"/>
    <xf numFmtId="164" fontId="0" fillId="0" borderId="0" xfId="1" applyNumberFormat="1" applyFont="1"/>
    <xf numFmtId="0" fontId="0" fillId="8" borderId="0" xfId="0" applyFill="1" applyAlignment="1">
      <alignment horizontal="center"/>
    </xf>
    <xf numFmtId="164" fontId="7" fillId="6" borderId="8" xfId="3" applyNumberFormat="1" applyFont="1" applyFill="1" applyBorder="1" applyAlignment="1">
      <alignment horizontal="center"/>
    </xf>
    <xf numFmtId="0" fontId="9" fillId="0" borderId="11" xfId="0" applyFont="1" applyBorder="1"/>
    <xf numFmtId="0" fontId="0" fillId="0" borderId="12" xfId="0" applyBorder="1"/>
    <xf numFmtId="0" fontId="0" fillId="0" borderId="13" xfId="0" applyBorder="1"/>
    <xf numFmtId="0" fontId="0" fillId="0" borderId="14" xfId="0" applyBorder="1"/>
    <xf numFmtId="0" fontId="10" fillId="0" borderId="0" xfId="0" applyFont="1" applyAlignment="1">
      <alignment vertical="center"/>
    </xf>
    <xf numFmtId="0" fontId="11" fillId="0" borderId="0" xfId="4" applyFont="1" applyAlignment="1">
      <alignment horizontal="centerContinuous" vertical="center"/>
    </xf>
    <xf numFmtId="0" fontId="3" fillId="0" borderId="0" xfId="4" applyAlignment="1">
      <alignment horizontal="centerContinuous" vertical="center"/>
    </xf>
    <xf numFmtId="0" fontId="12" fillId="0" borderId="0" xfId="4" applyFont="1"/>
    <xf numFmtId="0" fontId="3" fillId="0" borderId="0" xfId="4" applyAlignment="1">
      <alignment horizontal="left"/>
    </xf>
    <xf numFmtId="0" fontId="13" fillId="0" borderId="0" xfId="4" applyFont="1"/>
    <xf numFmtId="0" fontId="3" fillId="0" borderId="0" xfId="4"/>
    <xf numFmtId="0" fontId="13" fillId="0" borderId="0" xfId="4" applyFont="1" applyAlignment="1">
      <alignment horizontal="left"/>
    </xf>
    <xf numFmtId="0" fontId="14" fillId="0" borderId="15" xfId="4" applyFont="1" applyBorder="1"/>
    <xf numFmtId="0" fontId="15" fillId="0" borderId="15" xfId="4" applyFont="1" applyBorder="1"/>
    <xf numFmtId="0" fontId="14" fillId="0" borderId="0" xfId="4" applyFont="1"/>
    <xf numFmtId="0" fontId="16" fillId="0" borderId="0" xfId="4" applyFont="1"/>
    <xf numFmtId="0" fontId="13" fillId="0" borderId="0" xfId="4" quotePrefix="1" applyFont="1" applyAlignment="1">
      <alignment horizontal="left"/>
    </xf>
    <xf numFmtId="0" fontId="17" fillId="0" borderId="0" xfId="4" applyFont="1"/>
    <xf numFmtId="0" fontId="18" fillId="0" borderId="0" xfId="4" quotePrefix="1" applyFont="1" applyAlignment="1">
      <alignment horizontal="left"/>
    </xf>
    <xf numFmtId="0" fontId="18" fillId="0" borderId="0" xfId="4" applyFont="1"/>
    <xf numFmtId="0" fontId="12" fillId="0" borderId="0" xfId="4" applyFont="1" applyAlignment="1">
      <alignment horizontal="left"/>
    </xf>
    <xf numFmtId="0" fontId="9" fillId="0" borderId="0" xfId="0" applyFont="1" applyAlignment="1">
      <alignment vertical="center"/>
    </xf>
    <xf numFmtId="0" fontId="19" fillId="0" borderId="0" xfId="0" applyFont="1" applyAlignment="1">
      <alignment vertical="top" wrapText="1"/>
    </xf>
    <xf numFmtId="3" fontId="0" fillId="0" borderId="0" xfId="1" applyNumberFormat="1" applyFon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3" borderId="3" xfId="2" applyFont="1" applyFill="1" applyBorder="1" applyAlignment="1">
      <alignment horizontal="center" vertical="center"/>
    </xf>
    <xf numFmtId="0" fontId="4" fillId="3" borderId="4" xfId="2"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0" xfId="0" applyFont="1" applyFill="1" applyAlignment="1">
      <alignment horizontal="center" vertical="center" wrapText="1"/>
    </xf>
    <xf numFmtId="0" fontId="4" fillId="7" borderId="10" xfId="2" applyFont="1" applyFill="1" applyBorder="1" applyAlignment="1">
      <alignment horizontal="center" vertical="center"/>
    </xf>
    <xf numFmtId="0" fontId="4" fillId="9" borderId="10" xfId="2" applyFont="1" applyFill="1" applyBorder="1" applyAlignment="1">
      <alignment horizontal="center" vertical="center"/>
    </xf>
    <xf numFmtId="0" fontId="19" fillId="0" borderId="0" xfId="0" applyFont="1" applyAlignment="1">
      <alignment horizontal="left" vertical="top" wrapText="1"/>
    </xf>
    <xf numFmtId="0" fontId="0" fillId="0" borderId="0" xfId="0" applyAlignment="1">
      <alignment horizontal="left" vertical="top" wrapText="1"/>
    </xf>
  </cellXfs>
  <cellStyles count="5">
    <cellStyle name="Normal" xfId="0" builtinId="0"/>
    <cellStyle name="Normal 10" xfId="2" xr:uid="{D6CCEFB4-CEBC-4FAC-92DE-B2699597273B}"/>
    <cellStyle name="Normal 2" xfId="4" xr:uid="{028457CB-AEB1-4ADF-86DE-8A37267AAF2D}"/>
    <cellStyle name="Normal 38" xfId="3" xr:uid="{C218E902-3685-4667-B1BD-C18CC4EE965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64770</xdr:rowOff>
    </xdr:from>
    <xdr:to>
      <xdr:col>1</xdr:col>
      <xdr:colOff>94326</xdr:colOff>
      <xdr:row>0</xdr:row>
      <xdr:rowOff>1062990</xdr:rowOff>
    </xdr:to>
    <xdr:pic>
      <xdr:nvPicPr>
        <xdr:cNvPr id="2" name="Picture 1" descr="ACI-NA Official Logo">
          <a:extLst>
            <a:ext uri="{FF2B5EF4-FFF2-40B4-BE49-F238E27FC236}">
              <a16:creationId xmlns:a16="http://schemas.microsoft.com/office/drawing/2014/main" id="{96F24B02-5D09-4EB2-840F-AA591CE31180}"/>
            </a:ext>
          </a:extLst>
        </xdr:cNvPr>
        <xdr:cNvPicPr>
          <a:picLocks noChangeAspect="1" noChangeArrowheads="1"/>
        </xdr:cNvPicPr>
      </xdr:nvPicPr>
      <xdr:blipFill>
        <a:blip xmlns:r="http://schemas.openxmlformats.org/officeDocument/2006/relationships" r:embed="rId1" cstate="print">
          <a:lum bright="2000"/>
          <a:extLst>
            <a:ext uri="{28A0092B-C50C-407E-A947-70E740481C1C}">
              <a14:useLocalDpi xmlns:a14="http://schemas.microsoft.com/office/drawing/2010/main" val="0"/>
            </a:ext>
          </a:extLst>
        </a:blip>
        <a:srcRect/>
        <a:stretch>
          <a:fillRect/>
        </a:stretch>
      </xdr:blipFill>
      <xdr:spPr bwMode="auto">
        <a:xfrm>
          <a:off x="87630" y="62865"/>
          <a:ext cx="696306"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1</xdr:col>
      <xdr:colOff>263871</xdr:colOff>
      <xdr:row>0</xdr:row>
      <xdr:rowOff>1062990</xdr:rowOff>
    </xdr:to>
    <xdr:pic>
      <xdr:nvPicPr>
        <xdr:cNvPr id="2" name="Picture 1" descr="ACI-NA Official Logo">
          <a:extLst>
            <a:ext uri="{FF2B5EF4-FFF2-40B4-BE49-F238E27FC236}">
              <a16:creationId xmlns:a16="http://schemas.microsoft.com/office/drawing/2014/main" id="{8742B7CE-DDB8-436A-BA69-7947087651A8}"/>
            </a:ext>
          </a:extLst>
        </xdr:cNvPr>
        <xdr:cNvPicPr>
          <a:picLocks noChangeAspect="1" noChangeArrowheads="1"/>
        </xdr:cNvPicPr>
      </xdr:nvPicPr>
      <xdr:blipFill>
        <a:blip xmlns:r="http://schemas.openxmlformats.org/officeDocument/2006/relationships" r:embed="rId1" cstate="print">
          <a:lum bright="2000"/>
          <a:extLst>
            <a:ext uri="{28A0092B-C50C-407E-A947-70E740481C1C}">
              <a14:useLocalDpi xmlns:a14="http://schemas.microsoft.com/office/drawing/2010/main" val="0"/>
            </a:ext>
          </a:extLst>
        </a:blip>
        <a:srcRect/>
        <a:stretch>
          <a:fillRect/>
        </a:stretch>
      </xdr:blipFill>
      <xdr:spPr bwMode="auto">
        <a:xfrm>
          <a:off x="114300" y="87630"/>
          <a:ext cx="673446"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1</xdr:col>
      <xdr:colOff>111471</xdr:colOff>
      <xdr:row>0</xdr:row>
      <xdr:rowOff>1062990</xdr:rowOff>
    </xdr:to>
    <xdr:pic>
      <xdr:nvPicPr>
        <xdr:cNvPr id="2" name="Picture 1" descr="ACI-NA Official Logo">
          <a:extLst>
            <a:ext uri="{FF2B5EF4-FFF2-40B4-BE49-F238E27FC236}">
              <a16:creationId xmlns:a16="http://schemas.microsoft.com/office/drawing/2014/main" id="{7BE8E58D-F7B5-4E29-8093-50A90283B4F6}"/>
            </a:ext>
          </a:extLst>
        </xdr:cNvPr>
        <xdr:cNvPicPr>
          <a:picLocks noChangeAspect="1" noChangeArrowheads="1"/>
        </xdr:cNvPicPr>
      </xdr:nvPicPr>
      <xdr:blipFill>
        <a:blip xmlns:r="http://schemas.openxmlformats.org/officeDocument/2006/relationships" r:embed="rId1" cstate="print">
          <a:lum bright="2000"/>
          <a:extLst>
            <a:ext uri="{28A0092B-C50C-407E-A947-70E740481C1C}">
              <a14:useLocalDpi xmlns:a14="http://schemas.microsoft.com/office/drawing/2010/main" val="0"/>
            </a:ext>
          </a:extLst>
        </a:blip>
        <a:srcRect/>
        <a:stretch>
          <a:fillRect/>
        </a:stretch>
      </xdr:blipFill>
      <xdr:spPr bwMode="auto">
        <a:xfrm>
          <a:off x="114300" y="87630"/>
          <a:ext cx="682971" cy="958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39432</xdr:colOff>
      <xdr:row>6</xdr:row>
      <xdr:rowOff>112951</xdr:rowOff>
    </xdr:to>
    <xdr:pic>
      <xdr:nvPicPr>
        <xdr:cNvPr id="2" name="Picture 1">
          <a:extLst>
            <a:ext uri="{FF2B5EF4-FFF2-40B4-BE49-F238E27FC236}">
              <a16:creationId xmlns:a16="http://schemas.microsoft.com/office/drawing/2014/main" id="{3DD803CB-0629-49B3-BC54-AE4D95123059}"/>
            </a:ext>
          </a:extLst>
        </xdr:cNvPr>
        <xdr:cNvPicPr>
          <a:picLocks noChangeAspect="1"/>
        </xdr:cNvPicPr>
      </xdr:nvPicPr>
      <xdr:blipFill>
        <a:blip xmlns:r="http://schemas.openxmlformats.org/officeDocument/2006/relationships" r:embed="rId1"/>
        <a:stretch>
          <a:fillRect/>
        </a:stretch>
      </xdr:blipFill>
      <xdr:spPr>
        <a:xfrm>
          <a:off x="0" y="0"/>
          <a:ext cx="2239707" cy="19703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public\data\EXFILES\TRAFFIC.MON\MonthlyCha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ci.aero/" TargetMode="External"/><Relationship Id="rId1" Type="http://schemas.openxmlformats.org/officeDocument/2006/relationships/hyperlink" Target="mailto:stats@aci.aero"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ADF76-801B-4040-AEDB-BBA1E13F1D3F}">
  <sheetPr>
    <tabColor rgb="FF00B050"/>
  </sheetPr>
  <dimension ref="A1:V54"/>
  <sheetViews>
    <sheetView tabSelected="1" zoomScale="110" zoomScaleNormal="115" workbookViewId="0">
      <pane ySplit="3" topLeftCell="A4" activePane="bottomLeft" state="frozen"/>
      <selection pane="bottomLeft" activeCell="E14" sqref="E14"/>
    </sheetView>
  </sheetViews>
  <sheetFormatPr defaultRowHeight="14.4" x14ac:dyDescent="0.3"/>
  <cols>
    <col min="1" max="2" width="10" bestFit="1" customWidth="1"/>
    <col min="3" max="3" width="12" bestFit="1" customWidth="1"/>
    <col min="4" max="4" width="14.88671875" bestFit="1" customWidth="1"/>
    <col min="5" max="5" width="42.44140625" customWidth="1"/>
    <col min="6" max="6" width="13.44140625" bestFit="1" customWidth="1"/>
    <col min="7" max="7" width="15.6640625" customWidth="1"/>
    <col min="8" max="8" width="10.6640625" style="13" customWidth="1"/>
    <col min="9" max="9" width="15.6640625" customWidth="1"/>
    <col min="10" max="10" width="10.6640625" style="13" customWidth="1"/>
    <col min="11" max="11" width="14.6640625" style="13" customWidth="1"/>
    <col min="12" max="12" width="10.6640625" style="13" customWidth="1"/>
    <col min="13" max="13" width="17.33203125" customWidth="1"/>
    <col min="14" max="14" width="10.6640625" style="13" customWidth="1"/>
    <col min="16" max="16" width="33.109375" bestFit="1" customWidth="1"/>
    <col min="17" max="17" width="13.5546875" customWidth="1"/>
  </cols>
  <sheetData>
    <row r="1" spans="1:22" ht="88.5" customHeight="1" thickBot="1" x14ac:dyDescent="0.35">
      <c r="A1" s="40" t="s">
        <v>315</v>
      </c>
      <c r="B1" s="41"/>
      <c r="C1" s="41"/>
      <c r="D1" s="41"/>
      <c r="E1" s="41"/>
      <c r="F1" s="41"/>
      <c r="G1" s="41"/>
      <c r="H1" s="41"/>
      <c r="I1" s="41"/>
      <c r="J1" s="41"/>
      <c r="K1" s="41"/>
      <c r="L1" s="41"/>
      <c r="M1" s="41"/>
      <c r="N1" s="41"/>
    </row>
    <row r="2" spans="1:22" ht="15" thickBot="1" x14ac:dyDescent="0.35">
      <c r="A2" s="42" t="s">
        <v>0</v>
      </c>
      <c r="B2" s="42"/>
      <c r="C2" s="42"/>
      <c r="D2" s="42"/>
      <c r="E2" s="42"/>
      <c r="F2" s="42"/>
      <c r="G2" s="42"/>
      <c r="H2" s="42"/>
      <c r="I2" s="42"/>
      <c r="J2" s="42"/>
      <c r="K2" s="42"/>
      <c r="L2" s="42"/>
      <c r="M2" s="42"/>
      <c r="N2" s="43"/>
    </row>
    <row r="3" spans="1:22" s="3" customFormat="1" ht="30" customHeight="1" thickBot="1" x14ac:dyDescent="0.35">
      <c r="A3" s="1" t="s">
        <v>1</v>
      </c>
      <c r="B3" s="1" t="s">
        <v>2</v>
      </c>
      <c r="C3" s="1" t="s">
        <v>3</v>
      </c>
      <c r="D3" s="1" t="s">
        <v>4</v>
      </c>
      <c r="E3" s="1" t="s">
        <v>5</v>
      </c>
      <c r="F3" s="1" t="s">
        <v>6</v>
      </c>
      <c r="G3" s="1" t="s">
        <v>7</v>
      </c>
      <c r="H3" s="2" t="s">
        <v>316</v>
      </c>
      <c r="I3" s="1" t="s">
        <v>8</v>
      </c>
      <c r="J3" s="2" t="s">
        <v>316</v>
      </c>
      <c r="K3" s="2" t="s">
        <v>9</v>
      </c>
      <c r="L3" s="2" t="s">
        <v>316</v>
      </c>
      <c r="M3" s="1" t="s">
        <v>10</v>
      </c>
      <c r="N3" s="2" t="s">
        <v>316</v>
      </c>
    </row>
    <row r="4" spans="1:22" ht="15" thickTop="1" x14ac:dyDescent="0.3">
      <c r="A4" s="4">
        <v>1</v>
      </c>
      <c r="B4" s="4">
        <v>1</v>
      </c>
      <c r="C4" s="4" t="s">
        <v>11</v>
      </c>
      <c r="D4" s="5" t="s">
        <v>12</v>
      </c>
      <c r="E4" s="5" t="s">
        <v>13</v>
      </c>
      <c r="F4" s="5" t="s">
        <v>14</v>
      </c>
      <c r="G4" s="6">
        <v>14864361</v>
      </c>
      <c r="H4" s="7">
        <v>1.6048375961579198E-2</v>
      </c>
      <c r="I4" s="6">
        <v>91437847</v>
      </c>
      <c r="J4" s="7">
        <v>-2.1408153193385002E-2</v>
      </c>
      <c r="K4" s="6"/>
      <c r="L4" s="7">
        <v>0</v>
      </c>
      <c r="M4" s="6">
        <v>106302208</v>
      </c>
      <c r="N4" s="7">
        <v>-1.6337508078033199E-2</v>
      </c>
      <c r="O4" s="8"/>
      <c r="R4" s="9"/>
      <c r="S4" s="8"/>
      <c r="T4" s="9"/>
      <c r="U4" s="8"/>
      <c r="V4" s="9"/>
    </row>
    <row r="5" spans="1:22" ht="15" thickTop="1" x14ac:dyDescent="0.3">
      <c r="A5" s="4">
        <v>4</v>
      </c>
      <c r="B5" s="4">
        <v>2</v>
      </c>
      <c r="C5" s="4" t="s">
        <v>11</v>
      </c>
      <c r="D5" s="5" t="s">
        <v>206</v>
      </c>
      <c r="E5" s="5" t="s">
        <v>15</v>
      </c>
      <c r="F5" s="5" t="s">
        <v>16</v>
      </c>
      <c r="G5" s="6">
        <v>12652411</v>
      </c>
      <c r="H5" s="7">
        <v>1.80798247788009E-2</v>
      </c>
      <c r="I5" s="6">
        <v>73007716</v>
      </c>
      <c r="J5" s="7">
        <v>-3.1601319132644197E-2</v>
      </c>
      <c r="K5" s="6"/>
      <c r="L5" s="7">
        <v>0</v>
      </c>
      <c r="M5" s="6">
        <v>85660127</v>
      </c>
      <c r="N5" s="7">
        <v>-2.4570593062933098E-2</v>
      </c>
      <c r="O5" s="8"/>
      <c r="R5" s="9"/>
      <c r="S5" s="8"/>
      <c r="T5" s="9"/>
      <c r="U5" s="8"/>
      <c r="V5" s="9"/>
    </row>
    <row r="6" spans="1:22" ht="15" thickTop="1" x14ac:dyDescent="0.3">
      <c r="A6" s="4">
        <v>6</v>
      </c>
      <c r="B6" s="4">
        <v>3</v>
      </c>
      <c r="C6" s="4" t="s">
        <v>11</v>
      </c>
      <c r="D6" s="5" t="s">
        <v>20</v>
      </c>
      <c r="E6" s="5" t="s">
        <v>21</v>
      </c>
      <c r="F6" s="5" t="s">
        <v>22</v>
      </c>
      <c r="G6" s="6">
        <v>14848609</v>
      </c>
      <c r="H6" s="7">
        <v>2.2796727350025005E-2</v>
      </c>
      <c r="I6" s="6">
        <v>70007409</v>
      </c>
      <c r="J6" s="7">
        <v>6.8401158537065507E-2</v>
      </c>
      <c r="K6" s="6"/>
      <c r="L6" s="7">
        <v>0</v>
      </c>
      <c r="M6" s="6">
        <v>84856018</v>
      </c>
      <c r="N6" s="7">
        <v>6.0129742682219101E-2</v>
      </c>
      <c r="O6" s="8"/>
      <c r="R6" s="9"/>
      <c r="S6" s="8"/>
      <c r="T6" s="9"/>
      <c r="U6" s="8"/>
      <c r="V6" s="9"/>
    </row>
    <row r="7" spans="1:22" ht="15" thickTop="1" x14ac:dyDescent="0.3">
      <c r="A7" s="4">
        <v>10</v>
      </c>
      <c r="B7" s="4">
        <v>4</v>
      </c>
      <c r="C7" s="4" t="s">
        <v>11</v>
      </c>
      <c r="D7" s="5" t="s">
        <v>17</v>
      </c>
      <c r="E7" s="5" t="s">
        <v>18</v>
      </c>
      <c r="F7" s="5" t="s">
        <v>19</v>
      </c>
      <c r="G7" s="6">
        <v>4867484</v>
      </c>
      <c r="H7" s="7">
        <v>4.8437204166881201E-2</v>
      </c>
      <c r="I7" s="6">
        <v>77560478</v>
      </c>
      <c r="J7" s="7">
        <v>-2.0028916775132999E-3</v>
      </c>
      <c r="K7" s="6"/>
      <c r="L7" s="7">
        <v>0</v>
      </c>
      <c r="M7" s="6">
        <v>82427962</v>
      </c>
      <c r="N7" s="7">
        <v>8.4044506555369495E-4</v>
      </c>
      <c r="O7" s="8"/>
      <c r="R7" s="9"/>
      <c r="S7" s="8"/>
      <c r="T7" s="9"/>
      <c r="U7" s="8"/>
      <c r="V7" s="9"/>
    </row>
    <row r="8" spans="1:22" ht="15" thickTop="1" x14ac:dyDescent="0.3">
      <c r="A8" s="4">
        <v>13</v>
      </c>
      <c r="B8" s="4">
        <v>5</v>
      </c>
      <c r="C8" s="4" t="s">
        <v>11</v>
      </c>
      <c r="D8" s="5" t="s">
        <v>23</v>
      </c>
      <c r="E8" s="5" t="s">
        <v>24</v>
      </c>
      <c r="F8" s="5" t="s">
        <v>25</v>
      </c>
      <c r="G8" s="6">
        <v>22785895</v>
      </c>
      <c r="H8" s="7">
        <v>-2.2426252605259302E-2</v>
      </c>
      <c r="I8" s="6">
        <v>48391320</v>
      </c>
      <c r="J8" s="7">
        <v>-5.0919477823433097E-2</v>
      </c>
      <c r="K8" s="6">
        <v>2532379</v>
      </c>
      <c r="L8" s="7">
        <v>0.10600656866084898</v>
      </c>
      <c r="M8" s="6">
        <v>73709594</v>
      </c>
      <c r="N8" s="7">
        <v>-3.7556109736756799E-2</v>
      </c>
      <c r="O8" s="8"/>
      <c r="R8" s="9"/>
      <c r="S8" s="8"/>
      <c r="T8" s="9"/>
      <c r="U8" s="8"/>
      <c r="V8" s="9"/>
    </row>
    <row r="9" spans="1:22" ht="15" thickTop="1" x14ac:dyDescent="0.3">
      <c r="A9" s="4">
        <v>23</v>
      </c>
      <c r="B9" s="4">
        <v>6</v>
      </c>
      <c r="C9" s="4" t="s">
        <v>11</v>
      </c>
      <c r="D9" s="5" t="s">
        <v>26</v>
      </c>
      <c r="E9" s="5" t="s">
        <v>27</v>
      </c>
      <c r="F9" s="5" t="s">
        <v>28</v>
      </c>
      <c r="G9" s="6">
        <v>34528047</v>
      </c>
      <c r="H9" s="7">
        <v>-2.07223801927304E-2</v>
      </c>
      <c r="I9" s="6">
        <v>28101408</v>
      </c>
      <c r="J9" s="7">
        <v>3.3603747423929901E-3</v>
      </c>
      <c r="K9" s="6"/>
      <c r="L9" s="7">
        <v>0</v>
      </c>
      <c r="M9" s="6">
        <v>62629455</v>
      </c>
      <c r="N9" s="7">
        <v>-1.0061157035034801E-2</v>
      </c>
      <c r="O9" s="10"/>
      <c r="R9" s="9"/>
      <c r="S9" s="10"/>
      <c r="T9" s="9"/>
      <c r="U9" s="10"/>
      <c r="V9" s="9"/>
    </row>
    <row r="10" spans="1:22" ht="15" thickTop="1" x14ac:dyDescent="0.3">
      <c r="A10" s="4">
        <v>25</v>
      </c>
      <c r="B10" s="4">
        <v>7</v>
      </c>
      <c r="C10" s="4" t="s">
        <v>11</v>
      </c>
      <c r="D10" s="5" t="s">
        <v>35</v>
      </c>
      <c r="E10" s="5" t="s">
        <v>36</v>
      </c>
      <c r="F10" s="5" t="s">
        <v>37</v>
      </c>
      <c r="G10" s="6">
        <v>8454834</v>
      </c>
      <c r="H10" s="7">
        <v>8.195783570400432E-2</v>
      </c>
      <c r="I10" s="6">
        <v>49220739</v>
      </c>
      <c r="J10" s="7">
        <v>-3.5731750540576703E-3</v>
      </c>
      <c r="K10" s="6"/>
      <c r="L10" s="7">
        <v>0</v>
      </c>
      <c r="M10" s="6">
        <v>57675573</v>
      </c>
      <c r="N10" s="7">
        <v>8.1092780649416208E-3</v>
      </c>
      <c r="O10" s="10"/>
      <c r="R10" s="9"/>
      <c r="S10" s="10"/>
      <c r="T10" s="9"/>
      <c r="U10" s="10"/>
      <c r="V10" s="9"/>
    </row>
    <row r="11" spans="1:22" ht="15" thickTop="1" x14ac:dyDescent="0.3">
      <c r="A11" s="4">
        <v>29</v>
      </c>
      <c r="B11" s="4">
        <v>8</v>
      </c>
      <c r="C11" s="4" t="s">
        <v>11</v>
      </c>
      <c r="D11" s="5" t="s">
        <v>38</v>
      </c>
      <c r="E11" s="5" t="s">
        <v>39</v>
      </c>
      <c r="F11" s="5" t="s">
        <v>40</v>
      </c>
      <c r="G11" s="6">
        <v>24850064</v>
      </c>
      <c r="H11" s="7">
        <v>-1.2488746473928301E-2</v>
      </c>
      <c r="I11" s="6">
        <v>30464597</v>
      </c>
      <c r="J11" s="7">
        <v>-9.6753060595637496E-3</v>
      </c>
      <c r="K11" s="6"/>
      <c r="L11" s="7">
        <v>0</v>
      </c>
      <c r="M11" s="6">
        <v>55314661</v>
      </c>
      <c r="N11" s="7">
        <v>-1.09412224594659E-2</v>
      </c>
      <c r="O11" s="8"/>
      <c r="R11" s="9"/>
      <c r="S11" s="8"/>
      <c r="T11" s="9"/>
      <c r="U11" s="8"/>
      <c r="V11" s="9"/>
    </row>
    <row r="12" spans="1:22" ht="15" thickTop="1" x14ac:dyDescent="0.3">
      <c r="A12" s="4">
        <v>30</v>
      </c>
      <c r="B12" s="4">
        <v>9</v>
      </c>
      <c r="C12" s="4" t="s">
        <v>11</v>
      </c>
      <c r="D12" s="5" t="s">
        <v>32</v>
      </c>
      <c r="E12" s="5" t="s">
        <v>33</v>
      </c>
      <c r="F12" s="5" t="s">
        <v>34</v>
      </c>
      <c r="G12" s="6">
        <v>3431270</v>
      </c>
      <c r="H12" s="7">
        <v>-7.3120975612655001E-2</v>
      </c>
      <c r="I12" s="6">
        <v>51561852</v>
      </c>
      <c r="J12" s="7">
        <v>-5.8159124145749891E-2</v>
      </c>
      <c r="K12" s="6">
        <v>37253</v>
      </c>
      <c r="L12" s="7">
        <v>8.8536948835578416E-2</v>
      </c>
      <c r="M12" s="6">
        <v>55030375</v>
      </c>
      <c r="N12" s="7">
        <v>-5.9020377293835899E-2</v>
      </c>
      <c r="O12" s="8"/>
      <c r="P12" s="11"/>
      <c r="Q12" s="8"/>
      <c r="R12" s="9"/>
      <c r="S12" s="8"/>
      <c r="T12" s="9"/>
      <c r="U12" s="8"/>
      <c r="V12" s="9"/>
    </row>
    <row r="13" spans="1:22" ht="15" thickTop="1" x14ac:dyDescent="0.3">
      <c r="A13" s="4">
        <v>32</v>
      </c>
      <c r="B13" s="4">
        <v>10</v>
      </c>
      <c r="C13" s="4" t="s">
        <v>11</v>
      </c>
      <c r="D13" s="5" t="s">
        <v>47</v>
      </c>
      <c r="E13" s="5" t="s">
        <v>48</v>
      </c>
      <c r="F13" s="5" t="s">
        <v>49</v>
      </c>
      <c r="G13" s="6">
        <v>15913150</v>
      </c>
      <c r="H13" s="7">
        <v>9.9894908261474891E-3</v>
      </c>
      <c r="I13" s="6">
        <v>38446283</v>
      </c>
      <c r="J13" s="7">
        <v>5.68546855021419E-2</v>
      </c>
      <c r="K13" s="6">
        <v>173180</v>
      </c>
      <c r="L13" s="7">
        <v>0.27278339604891799</v>
      </c>
      <c r="M13" s="6">
        <v>54532613</v>
      </c>
      <c r="N13" s="7">
        <v>4.329014259158679E-2</v>
      </c>
      <c r="O13" s="8"/>
      <c r="P13" s="11"/>
      <c r="Q13" s="8"/>
      <c r="R13" s="9"/>
      <c r="S13" s="8"/>
      <c r="T13" s="9"/>
      <c r="U13" s="8"/>
      <c r="V13" s="9"/>
    </row>
    <row r="14" spans="1:22" ht="15" thickTop="1" x14ac:dyDescent="0.3">
      <c r="A14" s="4">
        <v>35</v>
      </c>
      <c r="B14" s="4">
        <v>11</v>
      </c>
      <c r="C14" s="4" t="s">
        <v>11</v>
      </c>
      <c r="D14" s="5" t="s">
        <v>29</v>
      </c>
      <c r="E14" s="5" t="s">
        <v>30</v>
      </c>
      <c r="F14" s="5" t="s">
        <v>31</v>
      </c>
      <c r="G14" s="6">
        <v>4679286</v>
      </c>
      <c r="H14" s="7">
        <v>-2.4765970643477599E-2</v>
      </c>
      <c r="I14" s="6">
        <v>48895106</v>
      </c>
      <c r="J14" s="7">
        <v>-9.4763210508670107E-2</v>
      </c>
      <c r="K14" s="6"/>
      <c r="L14" s="7">
        <v>0</v>
      </c>
      <c r="M14" s="6">
        <v>53574392</v>
      </c>
      <c r="N14" s="7">
        <v>-8.9052531616782199E-2</v>
      </c>
      <c r="O14" s="8"/>
      <c r="P14" s="11"/>
      <c r="Q14" s="8"/>
      <c r="R14" s="9"/>
      <c r="S14" s="8"/>
      <c r="T14" s="9"/>
      <c r="U14" s="8"/>
      <c r="V14" s="9"/>
    </row>
    <row r="15" spans="1:22" ht="15" thickTop="1" x14ac:dyDescent="0.3">
      <c r="A15" s="4">
        <v>37</v>
      </c>
      <c r="B15" s="4">
        <v>12</v>
      </c>
      <c r="C15" s="4" t="s">
        <v>11</v>
      </c>
      <c r="D15" s="5" t="s">
        <v>41</v>
      </c>
      <c r="E15" s="5" t="s">
        <v>42</v>
      </c>
      <c r="F15" s="5" t="s">
        <v>43</v>
      </c>
      <c r="G15" s="6">
        <v>7105076</v>
      </c>
      <c r="H15" s="7">
        <v>7.8393267376744194E-2</v>
      </c>
      <c r="I15" s="6">
        <v>45610105</v>
      </c>
      <c r="J15" s="7">
        <v>-1.0243253481132E-2</v>
      </c>
      <c r="K15" s="6"/>
      <c r="L15" s="7">
        <v>0</v>
      </c>
      <c r="M15" s="6">
        <v>52715181</v>
      </c>
      <c r="N15" s="7">
        <v>8.4428325176238398E-4</v>
      </c>
      <c r="O15" s="8"/>
      <c r="P15" s="11"/>
      <c r="Q15" s="8"/>
      <c r="R15" s="9"/>
      <c r="S15" s="8"/>
      <c r="T15" s="9"/>
      <c r="U15" s="8"/>
      <c r="V15" s="9"/>
    </row>
    <row r="16" spans="1:22" ht="15" thickTop="1" x14ac:dyDescent="0.3">
      <c r="A16" s="4">
        <v>39</v>
      </c>
      <c r="B16" s="4">
        <v>13</v>
      </c>
      <c r="C16" s="4" t="s">
        <v>11</v>
      </c>
      <c r="D16" s="5" t="s">
        <v>44</v>
      </c>
      <c r="E16" s="5" t="s">
        <v>45</v>
      </c>
      <c r="F16" s="5" t="s">
        <v>46</v>
      </c>
      <c r="G16" s="6">
        <v>2813975</v>
      </c>
      <c r="H16" s="7">
        <v>-3.7135950152352201E-2</v>
      </c>
      <c r="I16" s="6">
        <v>48804674</v>
      </c>
      <c r="J16" s="7">
        <v>-1.2106347659395E-2</v>
      </c>
      <c r="K16" s="6"/>
      <c r="L16" s="7">
        <v>0</v>
      </c>
      <c r="M16" s="6">
        <v>51618649</v>
      </c>
      <c r="N16" s="7">
        <v>-1.3504317398023401E-2</v>
      </c>
      <c r="O16" s="8"/>
      <c r="P16" s="11"/>
      <c r="Q16" s="8"/>
      <c r="R16" s="9"/>
      <c r="S16" s="8"/>
      <c r="T16" s="9"/>
      <c r="U16" s="8"/>
      <c r="V16" s="9"/>
    </row>
    <row r="17" spans="1:22" ht="15" thickTop="1" x14ac:dyDescent="0.3">
      <c r="A17" s="4">
        <v>47</v>
      </c>
      <c r="B17" s="4">
        <v>14</v>
      </c>
      <c r="C17" s="4" t="s">
        <v>11</v>
      </c>
      <c r="D17" s="5" t="s">
        <v>53</v>
      </c>
      <c r="E17" s="5" t="s">
        <v>54</v>
      </c>
      <c r="F17" s="5" t="s">
        <v>55</v>
      </c>
      <c r="G17" s="6">
        <v>12423042</v>
      </c>
      <c r="H17" s="7">
        <v>2.5793038222242201E-2</v>
      </c>
      <c r="I17" s="6">
        <v>35708171</v>
      </c>
      <c r="J17" s="7">
        <v>-1.7329109567609802E-2</v>
      </c>
      <c r="K17" s="6"/>
      <c r="L17" s="7">
        <v>0</v>
      </c>
      <c r="M17" s="6">
        <v>48131213</v>
      </c>
      <c r="N17" s="7">
        <v>-6.5498767816453496E-3</v>
      </c>
      <c r="O17" s="8"/>
      <c r="P17" s="11"/>
      <c r="Q17" s="8"/>
      <c r="R17" s="9"/>
      <c r="S17" s="8"/>
      <c r="T17" s="9"/>
      <c r="U17" s="8"/>
      <c r="V17" s="9"/>
    </row>
    <row r="18" spans="1:22" ht="15" thickTop="1" x14ac:dyDescent="0.3">
      <c r="A18" s="4">
        <v>49</v>
      </c>
      <c r="B18" s="4">
        <v>15</v>
      </c>
      <c r="C18" s="4" t="s">
        <v>56</v>
      </c>
      <c r="D18" s="5" t="s">
        <v>57</v>
      </c>
      <c r="E18" s="5" t="s">
        <v>58</v>
      </c>
      <c r="F18" s="5" t="s">
        <v>59</v>
      </c>
      <c r="G18" s="6">
        <v>30119333</v>
      </c>
      <c r="H18" s="7">
        <v>-9.21010914917356E-3</v>
      </c>
      <c r="I18" s="6">
        <v>17129882</v>
      </c>
      <c r="J18" s="7">
        <v>4.6241569619916101E-2</v>
      </c>
      <c r="K18" s="6"/>
      <c r="L18" s="7">
        <v>0</v>
      </c>
      <c r="M18" s="6">
        <v>47249215</v>
      </c>
      <c r="N18" s="7">
        <v>1.0200997419551E-2</v>
      </c>
      <c r="O18" s="8"/>
      <c r="P18" s="11"/>
      <c r="Q18" s="8"/>
      <c r="R18" s="9"/>
      <c r="S18" s="8"/>
      <c r="T18" s="9"/>
      <c r="U18" s="8"/>
      <c r="V18" s="9"/>
    </row>
    <row r="19" spans="1:22" ht="15" thickTop="1" x14ac:dyDescent="0.3">
      <c r="A19" s="4">
        <v>51</v>
      </c>
      <c r="B19" s="4">
        <v>16</v>
      </c>
      <c r="C19" s="4" t="s">
        <v>11</v>
      </c>
      <c r="D19" s="5" t="s">
        <v>50</v>
      </c>
      <c r="E19" s="5" t="s">
        <v>51</v>
      </c>
      <c r="F19" s="5" t="s">
        <v>52</v>
      </c>
      <c r="G19" s="6">
        <v>15384277</v>
      </c>
      <c r="H19" s="7">
        <v>1.0623575182070199E-2</v>
      </c>
      <c r="I19" s="6">
        <v>31615808</v>
      </c>
      <c r="J19" s="7">
        <v>-6.3585828747420303E-2</v>
      </c>
      <c r="K19" s="6"/>
      <c r="L19" s="7">
        <v>0</v>
      </c>
      <c r="M19" s="6">
        <v>47000085</v>
      </c>
      <c r="N19" s="7">
        <v>-4.0524634465044E-2</v>
      </c>
      <c r="O19" s="8"/>
      <c r="P19" s="11"/>
      <c r="Q19" s="8"/>
      <c r="R19" s="9"/>
      <c r="S19" s="8"/>
      <c r="T19" s="9"/>
      <c r="U19" s="8"/>
      <c r="V19" s="9"/>
    </row>
    <row r="20" spans="1:22" ht="15" thickTop="1" x14ac:dyDescent="0.3">
      <c r="A20" s="4">
        <v>58</v>
      </c>
      <c r="B20" s="4">
        <v>17</v>
      </c>
      <c r="C20" s="4" t="s">
        <v>11</v>
      </c>
      <c r="D20" s="5" t="s">
        <v>60</v>
      </c>
      <c r="E20" s="5" t="s">
        <v>61</v>
      </c>
      <c r="F20" s="5" t="s">
        <v>62</v>
      </c>
      <c r="G20" s="6">
        <v>10030775</v>
      </c>
      <c r="H20" s="7">
        <v>3.8387342384100097E-2</v>
      </c>
      <c r="I20" s="6">
        <v>33205238</v>
      </c>
      <c r="J20" s="7">
        <v>-1.8760004040179801E-2</v>
      </c>
      <c r="K20" s="6">
        <v>51577</v>
      </c>
      <c r="L20" s="7">
        <v>-6.5583274453321697E-2</v>
      </c>
      <c r="M20" s="6">
        <v>43287590</v>
      </c>
      <c r="N20" s="7">
        <v>-6.1448418479250399E-3</v>
      </c>
      <c r="O20" s="8"/>
      <c r="P20" s="11"/>
      <c r="Q20" s="8"/>
      <c r="R20" s="9"/>
      <c r="S20" s="8"/>
      <c r="T20" s="9"/>
      <c r="U20" s="8"/>
      <c r="V20" s="9"/>
    </row>
    <row r="21" spans="1:22" ht="15" thickTop="1" x14ac:dyDescent="0.3">
      <c r="A21" s="4">
        <v>66</v>
      </c>
      <c r="B21" s="4">
        <v>18</v>
      </c>
      <c r="C21" s="4" t="s">
        <v>11</v>
      </c>
      <c r="D21" s="5" t="s">
        <v>63</v>
      </c>
      <c r="E21" s="5" t="s">
        <v>64</v>
      </c>
      <c r="F21" s="5" t="s">
        <v>65</v>
      </c>
      <c r="G21" s="6">
        <v>3609453</v>
      </c>
      <c r="H21" s="7">
        <v>1.11302816102435E-2</v>
      </c>
      <c r="I21" s="6">
        <v>32462174</v>
      </c>
      <c r="J21" s="7">
        <v>-3.3827350021860901E-2</v>
      </c>
      <c r="K21" s="6"/>
      <c r="L21" s="7">
        <v>0</v>
      </c>
      <c r="M21" s="6">
        <v>36071627</v>
      </c>
      <c r="N21" s="7">
        <v>-2.95095429185359E-2</v>
      </c>
      <c r="O21" s="8"/>
      <c r="P21" s="11"/>
      <c r="Q21" s="8"/>
      <c r="R21" s="9"/>
      <c r="S21" s="8"/>
      <c r="T21" s="9"/>
      <c r="U21" s="8"/>
      <c r="V21" s="9"/>
    </row>
    <row r="22" spans="1:22" ht="15" thickTop="1" x14ac:dyDescent="0.3">
      <c r="A22" s="4">
        <v>74</v>
      </c>
      <c r="B22" s="4">
        <v>19</v>
      </c>
      <c r="C22" s="4" t="s">
        <v>11</v>
      </c>
      <c r="D22" s="5" t="s">
        <v>71</v>
      </c>
      <c r="E22" s="5" t="s">
        <v>72</v>
      </c>
      <c r="F22" s="5" t="s">
        <v>73</v>
      </c>
      <c r="G22" s="6">
        <v>3694779</v>
      </c>
      <c r="H22" s="7">
        <v>0.17001584603380501</v>
      </c>
      <c r="I22" s="6">
        <v>29677903</v>
      </c>
      <c r="J22" s="7">
        <v>-4.5544182442111203E-3</v>
      </c>
      <c r="K22" s="6"/>
      <c r="L22" s="7">
        <v>0</v>
      </c>
      <c r="M22" s="6">
        <v>33372682</v>
      </c>
      <c r="N22" s="7">
        <v>1.21652362679065E-2</v>
      </c>
      <c r="O22" s="8"/>
      <c r="P22" s="11"/>
      <c r="Q22" s="8"/>
      <c r="R22" s="9"/>
      <c r="S22" s="8"/>
      <c r="T22" s="9"/>
      <c r="U22" s="8"/>
      <c r="V22" s="9"/>
    </row>
    <row r="23" spans="1:22" ht="15" thickTop="1" x14ac:dyDescent="0.3">
      <c r="A23" s="4">
        <v>75</v>
      </c>
      <c r="B23" s="4">
        <v>20</v>
      </c>
      <c r="C23" s="4" t="s">
        <v>11</v>
      </c>
      <c r="D23" s="5" t="s">
        <v>26</v>
      </c>
      <c r="E23" s="5" t="s">
        <v>69</v>
      </c>
      <c r="F23" s="5" t="s">
        <v>70</v>
      </c>
      <c r="G23" s="6">
        <v>1635917</v>
      </c>
      <c r="H23" s="7">
        <v>-5.4532435055046201E-2</v>
      </c>
      <c r="I23" s="6">
        <v>31155133</v>
      </c>
      <c r="J23" s="7">
        <v>-2.06998123762521E-2</v>
      </c>
      <c r="K23" s="6"/>
      <c r="L23" s="7">
        <v>0</v>
      </c>
      <c r="M23" s="6">
        <v>32791050</v>
      </c>
      <c r="N23" s="7">
        <v>-2.2444976131756497E-2</v>
      </c>
      <c r="O23" s="8"/>
      <c r="P23" s="11"/>
      <c r="Q23" s="8"/>
      <c r="R23" s="9"/>
      <c r="S23" s="8"/>
      <c r="T23" s="9"/>
      <c r="U23" s="8"/>
      <c r="V23" s="9"/>
    </row>
    <row r="24" spans="1:22" ht="15" thickTop="1" x14ac:dyDescent="0.3">
      <c r="A24" s="4">
        <v>80</v>
      </c>
      <c r="B24" s="4">
        <v>21</v>
      </c>
      <c r="C24" s="4" t="s">
        <v>11</v>
      </c>
      <c r="D24" s="5" t="s">
        <v>66</v>
      </c>
      <c r="E24" s="5" t="s">
        <v>67</v>
      </c>
      <c r="F24" s="5" t="s">
        <v>68</v>
      </c>
      <c r="G24" s="6">
        <v>6161032</v>
      </c>
      <c r="H24" s="7">
        <v>-0.15859977307850101</v>
      </c>
      <c r="I24" s="6">
        <v>26047387</v>
      </c>
      <c r="J24" s="7">
        <v>-6.5941733660543497E-2</v>
      </c>
      <c r="K24" s="6"/>
      <c r="L24" s="7">
        <v>0</v>
      </c>
      <c r="M24" s="6">
        <v>32208419</v>
      </c>
      <c r="N24" s="7">
        <v>-8.52118818319757E-2</v>
      </c>
      <c r="O24" s="8"/>
      <c r="P24" s="11"/>
      <c r="Q24" s="8"/>
      <c r="R24" s="9"/>
      <c r="S24" s="8"/>
      <c r="T24" s="9"/>
      <c r="U24" s="8"/>
      <c r="V24" s="9"/>
    </row>
    <row r="25" spans="1:22" ht="15" thickTop="1" x14ac:dyDescent="0.3">
      <c r="A25" s="4">
        <v>89</v>
      </c>
      <c r="B25" s="4">
        <v>22</v>
      </c>
      <c r="C25" s="4" t="s">
        <v>11</v>
      </c>
      <c r="D25" s="5" t="s">
        <v>74</v>
      </c>
      <c r="E25" s="5" t="s">
        <v>75</v>
      </c>
      <c r="F25" s="5" t="s">
        <v>76</v>
      </c>
      <c r="G25" s="6">
        <v>4144909</v>
      </c>
      <c r="H25" s="7">
        <v>7.4859584470129303E-2</v>
      </c>
      <c r="I25" s="6">
        <v>25991881</v>
      </c>
      <c r="J25" s="7">
        <v>-3.8773848212479901E-2</v>
      </c>
      <c r="K25" s="6"/>
      <c r="L25" s="7">
        <v>0</v>
      </c>
      <c r="M25" s="6">
        <v>30136790</v>
      </c>
      <c r="N25" s="7">
        <v>-2.4591142344205695E-2</v>
      </c>
      <c r="O25" s="8"/>
      <c r="P25" s="11"/>
      <c r="Q25" s="8"/>
      <c r="R25" s="9"/>
      <c r="S25" s="8"/>
      <c r="T25" s="9"/>
      <c r="U25" s="8"/>
      <c r="V25" s="9"/>
    </row>
    <row r="26" spans="1:22" ht="15" thickTop="1" x14ac:dyDescent="0.3">
      <c r="A26" s="4">
        <v>96</v>
      </c>
      <c r="B26" s="4">
        <v>23</v>
      </c>
      <c r="C26" s="4" t="s">
        <v>11</v>
      </c>
      <c r="D26" s="5" t="s">
        <v>82</v>
      </c>
      <c r="E26" s="5" t="s">
        <v>83</v>
      </c>
      <c r="F26" s="5" t="s">
        <v>84</v>
      </c>
      <c r="G26" s="6">
        <v>10499366</v>
      </c>
      <c r="H26" s="7">
        <v>1.2663885434371301E-2</v>
      </c>
      <c r="I26" s="6">
        <v>18154346</v>
      </c>
      <c r="J26" s="7">
        <v>9.3309350122062998E-2</v>
      </c>
      <c r="K26" s="6"/>
      <c r="L26" s="7">
        <v>0</v>
      </c>
      <c r="M26" s="6">
        <v>28653712</v>
      </c>
      <c r="N26" s="7">
        <v>6.2310312732929599E-2</v>
      </c>
      <c r="O26" s="10"/>
      <c r="P26" s="12"/>
      <c r="Q26" s="10"/>
      <c r="R26" s="9"/>
      <c r="S26" s="10"/>
      <c r="T26" s="9"/>
      <c r="U26" s="10"/>
      <c r="V26" s="9"/>
    </row>
    <row r="27" spans="1:22" ht="15" thickTop="1" x14ac:dyDescent="0.3">
      <c r="A27" s="4">
        <v>98</v>
      </c>
      <c r="B27" s="4">
        <v>24</v>
      </c>
      <c r="C27" s="4" t="s">
        <v>11</v>
      </c>
      <c r="D27" s="5" t="s">
        <v>77</v>
      </c>
      <c r="E27" s="5" t="s">
        <v>78</v>
      </c>
      <c r="F27" s="5" t="s">
        <v>79</v>
      </c>
      <c r="G27" s="6">
        <v>1499754</v>
      </c>
      <c r="H27" s="7">
        <v>9.3443512191707698E-2</v>
      </c>
      <c r="I27" s="6">
        <v>26658253</v>
      </c>
      <c r="J27" s="7">
        <v>-1.2402057094607601E-2</v>
      </c>
      <c r="K27" s="6"/>
      <c r="L27" s="7">
        <v>0</v>
      </c>
      <c r="M27" s="6">
        <v>28158007</v>
      </c>
      <c r="N27" s="7">
        <v>-7.28383009672969E-3</v>
      </c>
      <c r="O27" s="8"/>
      <c r="P27" s="11"/>
      <c r="Q27" s="8"/>
      <c r="R27" s="9"/>
      <c r="S27" s="8"/>
      <c r="T27" s="9"/>
      <c r="U27" s="8"/>
      <c r="V27" s="9"/>
    </row>
    <row r="28" spans="1:22" ht="15" thickTop="1" x14ac:dyDescent="0.3">
      <c r="A28" s="4">
        <v>99</v>
      </c>
      <c r="B28" s="4">
        <v>25</v>
      </c>
      <c r="C28" s="4" t="s">
        <v>56</v>
      </c>
      <c r="D28" s="5" t="s">
        <v>87</v>
      </c>
      <c r="E28" s="5" t="s">
        <v>88</v>
      </c>
      <c r="F28" s="5" t="s">
        <v>89</v>
      </c>
      <c r="G28" s="6">
        <v>13565566</v>
      </c>
      <c r="H28" s="7">
        <v>1.6285663470875698E-2</v>
      </c>
      <c r="I28" s="6">
        <v>13347995</v>
      </c>
      <c r="J28" s="7">
        <v>3.8138943143361102E-2</v>
      </c>
      <c r="K28" s="6"/>
      <c r="L28" s="7">
        <v>0</v>
      </c>
      <c r="M28" s="6">
        <v>26913561</v>
      </c>
      <c r="N28" s="7">
        <v>2.7007760609950401E-2</v>
      </c>
      <c r="O28" s="10"/>
      <c r="P28" s="12"/>
      <c r="Q28" s="10"/>
      <c r="R28" s="9"/>
      <c r="S28" s="10"/>
      <c r="T28" s="9"/>
      <c r="U28" s="10"/>
      <c r="V28" s="9"/>
    </row>
    <row r="29" spans="1:22" ht="15" thickTop="1" x14ac:dyDescent="0.3">
      <c r="A29" s="4">
        <v>107</v>
      </c>
      <c r="B29" s="4">
        <v>26</v>
      </c>
      <c r="C29" s="4" t="s">
        <v>11</v>
      </c>
      <c r="D29" s="5" t="s">
        <v>96</v>
      </c>
      <c r="E29" s="5" t="s">
        <v>97</v>
      </c>
      <c r="F29" s="5" t="s">
        <v>98</v>
      </c>
      <c r="G29" s="6">
        <v>635206</v>
      </c>
      <c r="H29" s="7">
        <v>0.28073730414602499</v>
      </c>
      <c r="I29" s="6">
        <v>22321576</v>
      </c>
      <c r="J29" s="7">
        <v>2.0895318693057205E-2</v>
      </c>
      <c r="K29" s="6">
        <v>2759069</v>
      </c>
      <c r="L29" s="7">
        <v>0.23578269580216099</v>
      </c>
      <c r="M29" s="6">
        <v>25715851</v>
      </c>
      <c r="N29" s="7">
        <v>4.5643565709133103E-2</v>
      </c>
      <c r="O29" s="10"/>
      <c r="P29" s="12"/>
      <c r="Q29" s="10"/>
      <c r="R29" s="9"/>
      <c r="S29" s="10"/>
      <c r="T29" s="9"/>
      <c r="U29" s="10"/>
      <c r="V29" s="9"/>
    </row>
    <row r="30" spans="1:22" ht="15" thickTop="1" x14ac:dyDescent="0.3">
      <c r="A30" s="4">
        <v>109</v>
      </c>
      <c r="B30" s="4">
        <v>27</v>
      </c>
      <c r="C30" s="4" t="s">
        <v>11</v>
      </c>
      <c r="D30" s="5" t="s">
        <v>90</v>
      </c>
      <c r="E30" s="5" t="s">
        <v>91</v>
      </c>
      <c r="F30" s="5" t="s">
        <v>92</v>
      </c>
      <c r="G30" s="6">
        <v>1080952</v>
      </c>
      <c r="H30" s="7">
        <v>7.8612489510252306E-2</v>
      </c>
      <c r="I30" s="6">
        <v>24239604</v>
      </c>
      <c r="J30" s="7">
        <v>-2.4917277937548999E-5</v>
      </c>
      <c r="K30" s="6"/>
      <c r="L30" s="7">
        <v>0</v>
      </c>
      <c r="M30" s="6">
        <v>25320556</v>
      </c>
      <c r="N30" s="7">
        <v>3.0971330473354404E-3</v>
      </c>
      <c r="O30" s="10"/>
      <c r="P30" s="12"/>
      <c r="Q30" s="10"/>
      <c r="R30" s="9"/>
      <c r="S30" s="10"/>
      <c r="T30" s="9"/>
      <c r="U30" s="10"/>
      <c r="V30" s="9"/>
    </row>
    <row r="31" spans="1:22" ht="15" thickTop="1" x14ac:dyDescent="0.3">
      <c r="A31" s="4">
        <v>110</v>
      </c>
      <c r="B31" s="4">
        <v>28</v>
      </c>
      <c r="C31" s="4" t="s">
        <v>11</v>
      </c>
      <c r="D31" s="5" t="s">
        <v>320</v>
      </c>
      <c r="E31" s="5" t="s">
        <v>80</v>
      </c>
      <c r="F31" s="5" t="s">
        <v>81</v>
      </c>
      <c r="G31" s="6">
        <v>1229095</v>
      </c>
      <c r="H31" s="7">
        <v>-4.3729834490131098E-2</v>
      </c>
      <c r="I31" s="6">
        <v>23986425</v>
      </c>
      <c r="J31" s="7">
        <v>-6.9371344439326493E-2</v>
      </c>
      <c r="K31" s="6"/>
      <c r="L31" s="7">
        <v>0</v>
      </c>
      <c r="M31" s="6">
        <v>25215520</v>
      </c>
      <c r="N31" s="7">
        <v>-6.8153407130809501E-2</v>
      </c>
      <c r="O31" s="10"/>
      <c r="P31" s="12"/>
      <c r="Q31" s="10"/>
      <c r="R31" s="9"/>
      <c r="S31" s="10"/>
      <c r="T31" s="9"/>
      <c r="U31" s="10"/>
      <c r="V31" s="9"/>
    </row>
    <row r="32" spans="1:22" ht="15" thickTop="1" x14ac:dyDescent="0.3">
      <c r="A32" s="4">
        <v>113</v>
      </c>
      <c r="B32" s="4">
        <v>29</v>
      </c>
      <c r="C32" s="4" t="s">
        <v>11</v>
      </c>
      <c r="D32" s="5" t="s">
        <v>82</v>
      </c>
      <c r="E32" s="5" t="s">
        <v>85</v>
      </c>
      <c r="F32" s="5" t="s">
        <v>86</v>
      </c>
      <c r="G32" s="6">
        <v>441042</v>
      </c>
      <c r="H32" s="7">
        <v>-0.13974748824336</v>
      </c>
      <c r="I32" s="6">
        <v>24411658</v>
      </c>
      <c r="J32" s="7">
        <v>-5.1854593658344002E-2</v>
      </c>
      <c r="K32" s="6"/>
      <c r="L32" s="7">
        <v>0</v>
      </c>
      <c r="M32" s="6">
        <v>24852700</v>
      </c>
      <c r="N32" s="7">
        <v>-5.3570613898228009E-2</v>
      </c>
      <c r="O32" s="8"/>
      <c r="P32" s="11"/>
      <c r="Q32" s="8"/>
      <c r="R32" s="9"/>
      <c r="S32" s="8"/>
      <c r="T32" s="9"/>
      <c r="U32" s="8"/>
      <c r="V32" s="9"/>
    </row>
    <row r="33" spans="1:22" ht="15" thickTop="1" x14ac:dyDescent="0.3">
      <c r="A33" s="4">
        <v>114</v>
      </c>
      <c r="B33" s="4">
        <v>30</v>
      </c>
      <c r="C33" s="4" t="s">
        <v>11</v>
      </c>
      <c r="D33" s="5" t="s">
        <v>93</v>
      </c>
      <c r="E33" s="5" t="s">
        <v>94</v>
      </c>
      <c r="F33" s="5" t="s">
        <v>95</v>
      </c>
      <c r="G33" s="6">
        <v>1720094</v>
      </c>
      <c r="H33" s="7">
        <v>0.151061160166092</v>
      </c>
      <c r="I33" s="6">
        <v>23091159</v>
      </c>
      <c r="J33" s="7">
        <v>-7.4053131971241401E-3</v>
      </c>
      <c r="K33" s="6"/>
      <c r="L33" s="7">
        <v>0</v>
      </c>
      <c r="M33" s="6">
        <v>24811253</v>
      </c>
      <c r="N33" s="7">
        <v>2.1595629690165799E-3</v>
      </c>
      <c r="O33" s="8"/>
      <c r="P33" s="11"/>
      <c r="Q33" s="8"/>
      <c r="R33" s="9"/>
      <c r="S33" s="8"/>
      <c r="T33" s="9"/>
      <c r="U33" s="8"/>
      <c r="V33" s="9"/>
    </row>
    <row r="34" spans="1:22" ht="15" thickTop="1" x14ac:dyDescent="0.3">
      <c r="A34" s="4">
        <v>126</v>
      </c>
      <c r="B34" s="4">
        <v>31</v>
      </c>
      <c r="C34" s="4" t="s">
        <v>56</v>
      </c>
      <c r="D34" s="5" t="s">
        <v>99</v>
      </c>
      <c r="E34" s="5" t="s">
        <v>100</v>
      </c>
      <c r="F34" s="5" t="s">
        <v>101</v>
      </c>
      <c r="G34" s="6">
        <v>15569035</v>
      </c>
      <c r="H34" s="7">
        <v>-1.53022782460213E-2</v>
      </c>
      <c r="I34" s="6">
        <v>6795650</v>
      </c>
      <c r="J34" s="7">
        <v>1.9225294887142998E-2</v>
      </c>
      <c r="K34" s="6"/>
      <c r="L34" s="7">
        <v>0</v>
      </c>
      <c r="M34" s="6">
        <v>22364685</v>
      </c>
      <c r="N34" s="7">
        <v>-5.060848292664369E-3</v>
      </c>
      <c r="O34" s="8"/>
      <c r="P34" s="11"/>
      <c r="Q34" s="8"/>
      <c r="R34" s="9"/>
      <c r="S34" s="8"/>
      <c r="T34" s="9"/>
      <c r="U34" s="8"/>
      <c r="V34" s="9"/>
    </row>
    <row r="35" spans="1:22" ht="15" thickTop="1" x14ac:dyDescent="0.3">
      <c r="A35" s="4">
        <v>127</v>
      </c>
      <c r="B35" s="4">
        <v>32</v>
      </c>
      <c r="C35" s="4" t="s">
        <v>11</v>
      </c>
      <c r="D35" s="5" t="s">
        <v>102</v>
      </c>
      <c r="E35" s="5" t="s">
        <v>103</v>
      </c>
      <c r="F35" s="5" t="s">
        <v>104</v>
      </c>
      <c r="G35" s="6">
        <v>4042615</v>
      </c>
      <c r="H35" s="7">
        <v>1.6053566680121499E-2</v>
      </c>
      <c r="I35" s="6">
        <v>17942907</v>
      </c>
      <c r="J35" s="7">
        <v>2.6766122330533606E-3</v>
      </c>
      <c r="K35" s="6">
        <v>129660</v>
      </c>
      <c r="L35" s="7">
        <v>3.1946898428919297E-2</v>
      </c>
      <c r="M35" s="6">
        <v>22115182</v>
      </c>
      <c r="N35" s="7">
        <v>5.2630988022080803E-3</v>
      </c>
      <c r="O35" s="8"/>
      <c r="P35" s="11"/>
      <c r="Q35" s="8"/>
      <c r="R35" s="9"/>
      <c r="S35" s="8"/>
      <c r="T35" s="9"/>
      <c r="U35" s="8"/>
      <c r="V35" s="9"/>
    </row>
    <row r="36" spans="1:22" ht="15" thickTop="1" x14ac:dyDescent="0.3">
      <c r="A36" s="4">
        <v>128</v>
      </c>
      <c r="B36" s="4">
        <v>33</v>
      </c>
      <c r="C36" s="4" t="s">
        <v>11</v>
      </c>
      <c r="D36" s="5" t="s">
        <v>105</v>
      </c>
      <c r="E36" s="5" t="s">
        <v>106</v>
      </c>
      <c r="F36" s="5" t="s">
        <v>107</v>
      </c>
      <c r="G36" s="6">
        <v>1055554</v>
      </c>
      <c r="H36" s="7">
        <v>-2.5558509656216501E-2</v>
      </c>
      <c r="I36" s="6">
        <v>20611298</v>
      </c>
      <c r="J36" s="7">
        <v>-3.30595313347451E-3</v>
      </c>
      <c r="K36" s="6"/>
      <c r="L36" s="7">
        <v>0</v>
      </c>
      <c r="M36" s="6">
        <v>21666852</v>
      </c>
      <c r="N36" s="7">
        <v>-4.4135653955005303E-3</v>
      </c>
      <c r="O36" s="8"/>
      <c r="P36" s="11"/>
      <c r="Q36" s="8"/>
      <c r="R36" s="9"/>
      <c r="S36" s="8"/>
      <c r="T36" s="9"/>
      <c r="U36" s="8"/>
      <c r="V36" s="9"/>
    </row>
    <row r="37" spans="1:22" ht="15" thickTop="1" x14ac:dyDescent="0.3">
      <c r="A37" s="4">
        <v>140</v>
      </c>
      <c r="B37" s="4">
        <v>34</v>
      </c>
      <c r="C37" s="4" t="s">
        <v>56</v>
      </c>
      <c r="D37" s="5" t="s">
        <v>110</v>
      </c>
      <c r="E37" s="5" t="s">
        <v>111</v>
      </c>
      <c r="F37" s="5" t="s">
        <v>112</v>
      </c>
      <c r="G37" s="6">
        <v>6310782</v>
      </c>
      <c r="H37" s="7">
        <v>3.00945016622305E-3</v>
      </c>
      <c r="I37" s="6">
        <v>13098768</v>
      </c>
      <c r="J37" s="7">
        <v>3.9235298415921598E-2</v>
      </c>
      <c r="K37" s="6"/>
      <c r="L37" s="7">
        <v>0</v>
      </c>
      <c r="M37" s="6">
        <v>19409550</v>
      </c>
      <c r="N37" s="7">
        <v>2.7173143387804601E-2</v>
      </c>
      <c r="O37" s="8"/>
      <c r="P37" s="11"/>
      <c r="Q37" s="8"/>
      <c r="R37" s="9"/>
      <c r="S37" s="8"/>
      <c r="T37" s="9"/>
      <c r="U37" s="8"/>
      <c r="V37" s="9"/>
    </row>
    <row r="38" spans="1:22" ht="15" thickTop="1" x14ac:dyDescent="0.3">
      <c r="A38" s="4">
        <v>141</v>
      </c>
      <c r="B38" s="4">
        <v>35</v>
      </c>
      <c r="C38" s="4" t="s">
        <v>11</v>
      </c>
      <c r="D38" s="5" t="s">
        <v>20</v>
      </c>
      <c r="E38" s="5" t="s">
        <v>108</v>
      </c>
      <c r="F38" s="5" t="s">
        <v>109</v>
      </c>
      <c r="G38" s="6">
        <v>688222</v>
      </c>
      <c r="H38" s="7">
        <v>-0.13515612433649701</v>
      </c>
      <c r="I38" s="6">
        <v>18691718</v>
      </c>
      <c r="J38" s="7">
        <v>-9.77918687579174E-2</v>
      </c>
      <c r="K38" s="6">
        <v>0</v>
      </c>
      <c r="L38" s="7">
        <v>0</v>
      </c>
      <c r="M38" s="6">
        <v>19379940</v>
      </c>
      <c r="N38" s="7">
        <v>-9.917395669448989E-2</v>
      </c>
      <c r="O38" s="8"/>
      <c r="P38" s="11"/>
      <c r="Q38" s="8"/>
      <c r="R38" s="9"/>
      <c r="S38" s="8"/>
      <c r="T38" s="9"/>
      <c r="U38" s="8"/>
      <c r="V38" s="9"/>
    </row>
    <row r="39" spans="1:22" ht="15" thickTop="1" x14ac:dyDescent="0.3">
      <c r="A39" s="4">
        <v>145</v>
      </c>
      <c r="B39" s="4">
        <v>36</v>
      </c>
      <c r="C39" s="4" t="s">
        <v>11</v>
      </c>
      <c r="D39" s="5" t="s">
        <v>116</v>
      </c>
      <c r="E39" s="5" t="s">
        <v>117</v>
      </c>
      <c r="F39" s="5" t="s">
        <v>118</v>
      </c>
      <c r="G39" s="6">
        <v>769491</v>
      </c>
      <c r="H39" s="7">
        <v>-7.5672052536556095E-2</v>
      </c>
      <c r="I39" s="6">
        <v>17793641</v>
      </c>
      <c r="J39" s="7">
        <v>6.6380690604801201E-2</v>
      </c>
      <c r="K39" s="6"/>
      <c r="L39" s="7">
        <v>0</v>
      </c>
      <c r="M39" s="6">
        <v>18563132</v>
      </c>
      <c r="N39" s="7">
        <v>5.9630279968620602E-2</v>
      </c>
      <c r="O39" s="8"/>
      <c r="P39" s="11"/>
      <c r="Q39" s="8"/>
      <c r="R39" s="9"/>
      <c r="S39" s="8"/>
      <c r="T39" s="9"/>
      <c r="U39" s="8"/>
      <c r="V39" s="9"/>
    </row>
    <row r="40" spans="1:22" ht="15" thickTop="1" x14ac:dyDescent="0.3">
      <c r="A40" s="4">
        <v>162</v>
      </c>
      <c r="B40" s="4">
        <v>37</v>
      </c>
      <c r="C40" s="4" t="s">
        <v>11</v>
      </c>
      <c r="D40" s="5" t="s">
        <v>113</v>
      </c>
      <c r="E40" s="5" t="s">
        <v>114</v>
      </c>
      <c r="F40" s="5" t="s">
        <v>115</v>
      </c>
      <c r="G40" s="6"/>
      <c r="H40" s="7">
        <v>0</v>
      </c>
      <c r="I40" s="6">
        <v>16824528</v>
      </c>
      <c r="J40" s="7">
        <v>-3.8608728089092499E-2</v>
      </c>
      <c r="K40" s="6"/>
      <c r="L40" s="7">
        <v>0</v>
      </c>
      <c r="M40" s="6">
        <v>16824528</v>
      </c>
      <c r="N40" s="7">
        <v>-5.918378142791781E-2</v>
      </c>
      <c r="O40" s="10"/>
      <c r="P40" s="12"/>
      <c r="Q40" s="10"/>
      <c r="R40" s="9"/>
      <c r="S40" s="10"/>
      <c r="T40" s="9"/>
      <c r="U40" s="10"/>
      <c r="V40" s="9"/>
    </row>
    <row r="41" spans="1:22" ht="15" thickTop="1" x14ac:dyDescent="0.3">
      <c r="A41" s="4">
        <v>170</v>
      </c>
      <c r="B41" s="4">
        <v>38</v>
      </c>
      <c r="C41" s="4" t="s">
        <v>11</v>
      </c>
      <c r="D41" s="5" t="s">
        <v>321</v>
      </c>
      <c r="E41" s="5" t="s">
        <v>121</v>
      </c>
      <c r="F41" s="5" t="s">
        <v>122</v>
      </c>
      <c r="G41" s="6">
        <v>748272</v>
      </c>
      <c r="H41" s="7">
        <v>0.255820744726379</v>
      </c>
      <c r="I41" s="6">
        <v>14900864</v>
      </c>
      <c r="J41" s="7">
        <v>1.6031442868844501E-3</v>
      </c>
      <c r="K41" s="6"/>
      <c r="L41" s="7">
        <v>0</v>
      </c>
      <c r="M41" s="6">
        <v>15649136</v>
      </c>
      <c r="N41" s="7">
        <v>1.1392789321325701E-2</v>
      </c>
      <c r="O41" s="10"/>
      <c r="P41" s="12"/>
      <c r="Q41" s="10"/>
      <c r="R41" s="9"/>
      <c r="S41" s="10"/>
      <c r="T41" s="9"/>
      <c r="U41" s="10"/>
      <c r="V41" s="9"/>
    </row>
    <row r="42" spans="1:22" ht="15" thickTop="1" x14ac:dyDescent="0.3">
      <c r="A42" s="4">
        <v>171</v>
      </c>
      <c r="B42" s="4">
        <v>39</v>
      </c>
      <c r="C42" s="4" t="s">
        <v>11</v>
      </c>
      <c r="D42" s="5" t="s">
        <v>322</v>
      </c>
      <c r="E42" s="5" t="s">
        <v>119</v>
      </c>
      <c r="F42" s="5" t="s">
        <v>120</v>
      </c>
      <c r="G42" s="6">
        <v>473790</v>
      </c>
      <c r="H42" s="7">
        <v>-6.47128393964049E-3</v>
      </c>
      <c r="I42" s="6">
        <v>14829966</v>
      </c>
      <c r="J42" s="7">
        <v>-4.1363544866034302E-2</v>
      </c>
      <c r="K42" s="6"/>
      <c r="L42" s="7">
        <v>0</v>
      </c>
      <c r="M42" s="6">
        <v>15303756</v>
      </c>
      <c r="N42" s="7">
        <v>-4.0320115785493299E-2</v>
      </c>
      <c r="O42" s="8"/>
      <c r="P42" s="11"/>
      <c r="Q42" s="8"/>
      <c r="R42" s="9"/>
      <c r="S42" s="8"/>
      <c r="T42" s="9"/>
      <c r="U42" s="8"/>
      <c r="V42" s="9"/>
    </row>
    <row r="43" spans="1:22" ht="15" thickTop="1" x14ac:dyDescent="0.3">
      <c r="A43" s="4">
        <v>179</v>
      </c>
      <c r="B43" s="4">
        <v>40</v>
      </c>
      <c r="C43" s="4" t="s">
        <v>11</v>
      </c>
      <c r="D43" s="5" t="s">
        <v>53</v>
      </c>
      <c r="E43" s="5" t="s">
        <v>123</v>
      </c>
      <c r="F43" s="5" t="s">
        <v>124</v>
      </c>
      <c r="G43" s="6">
        <v>871897</v>
      </c>
      <c r="H43" s="7">
        <v>-0.10893621805026101</v>
      </c>
      <c r="I43" s="6">
        <v>13071862</v>
      </c>
      <c r="J43" s="7">
        <v>-4.12386869261408E-2</v>
      </c>
      <c r="K43" s="6"/>
      <c r="L43" s="7">
        <v>0</v>
      </c>
      <c r="M43" s="6">
        <v>13943759</v>
      </c>
      <c r="N43" s="7">
        <v>-4.5771852452044001E-2</v>
      </c>
      <c r="O43" s="8"/>
      <c r="P43" s="11"/>
      <c r="Q43" s="8"/>
      <c r="R43" s="9"/>
      <c r="S43" s="8"/>
      <c r="T43" s="9"/>
      <c r="U43" s="8"/>
      <c r="V43" s="9"/>
    </row>
    <row r="44" spans="1:22" ht="15" thickTop="1" x14ac:dyDescent="0.3">
      <c r="A44" s="4">
        <v>181</v>
      </c>
      <c r="B44" s="4">
        <v>41</v>
      </c>
      <c r="C44" s="4" t="s">
        <v>11</v>
      </c>
      <c r="D44" s="5" t="s">
        <v>125</v>
      </c>
      <c r="E44" s="5" t="s">
        <v>126</v>
      </c>
      <c r="F44" s="5" t="s">
        <v>127</v>
      </c>
      <c r="G44" s="6">
        <v>510453</v>
      </c>
      <c r="H44" s="7">
        <v>0.199854734867628</v>
      </c>
      <c r="I44" s="6">
        <v>13404059</v>
      </c>
      <c r="J44" s="7">
        <v>1.4660431271176E-2</v>
      </c>
      <c r="K44" s="6"/>
      <c r="L44" s="7">
        <v>0</v>
      </c>
      <c r="M44" s="6">
        <v>13914512</v>
      </c>
      <c r="N44" s="7">
        <v>2.0438377807624E-2</v>
      </c>
      <c r="O44" s="8"/>
      <c r="P44" s="11"/>
      <c r="Q44" s="8"/>
      <c r="R44" s="9"/>
      <c r="S44" s="8"/>
      <c r="T44" s="9"/>
      <c r="U44" s="8"/>
      <c r="V44" s="9"/>
    </row>
    <row r="45" spans="1:22" ht="15" thickTop="1" x14ac:dyDescent="0.3">
      <c r="A45" s="4">
        <v>203</v>
      </c>
      <c r="B45" s="4">
        <v>42</v>
      </c>
      <c r="C45" s="4" t="s">
        <v>11</v>
      </c>
      <c r="D45" s="5" t="s">
        <v>323</v>
      </c>
      <c r="E45" s="5" t="s">
        <v>128</v>
      </c>
      <c r="F45" s="5" t="s">
        <v>129</v>
      </c>
      <c r="G45" s="6">
        <v>245597</v>
      </c>
      <c r="H45" s="7">
        <v>2.9361559633776803E-3</v>
      </c>
      <c r="I45" s="6">
        <v>12184132</v>
      </c>
      <c r="J45" s="7">
        <v>-5.330192729136099E-2</v>
      </c>
      <c r="K45" s="6"/>
      <c r="L45" s="7">
        <v>0</v>
      </c>
      <c r="M45" s="6">
        <v>12429729</v>
      </c>
      <c r="N45" s="7">
        <v>-5.2251873482702597E-2</v>
      </c>
      <c r="O45" s="8"/>
      <c r="P45" s="11"/>
      <c r="Q45" s="8"/>
      <c r="R45" s="9"/>
      <c r="S45" s="8"/>
      <c r="T45" s="9"/>
      <c r="U45" s="8"/>
      <c r="V45" s="9"/>
    </row>
    <row r="46" spans="1:22" ht="15" thickTop="1" x14ac:dyDescent="0.3">
      <c r="A46" s="4">
        <v>215</v>
      </c>
      <c r="B46" s="4">
        <v>43</v>
      </c>
      <c r="C46" s="4" t="s">
        <v>11</v>
      </c>
      <c r="D46" s="5" t="s">
        <v>130</v>
      </c>
      <c r="E46" s="5" t="s">
        <v>131</v>
      </c>
      <c r="F46" s="5" t="s">
        <v>132</v>
      </c>
      <c r="G46" s="6">
        <v>118543</v>
      </c>
      <c r="H46" s="7">
        <v>-0.32633774322604098</v>
      </c>
      <c r="I46" s="6">
        <v>11341411</v>
      </c>
      <c r="J46" s="7">
        <v>-5.0595062201726E-2</v>
      </c>
      <c r="K46" s="6">
        <v>0</v>
      </c>
      <c r="L46" s="7">
        <v>0</v>
      </c>
      <c r="M46" s="6">
        <v>11459954</v>
      </c>
      <c r="N46" s="7">
        <v>-5.4597931095586798E-2</v>
      </c>
      <c r="O46" s="10"/>
      <c r="P46" s="12"/>
      <c r="Q46" s="10"/>
      <c r="R46" s="9"/>
      <c r="S46" s="10"/>
      <c r="T46" s="9"/>
      <c r="U46" s="10"/>
      <c r="V46" s="9"/>
    </row>
    <row r="47" spans="1:22" ht="15" thickTop="1" x14ac:dyDescent="0.3">
      <c r="A47" s="4">
        <v>218</v>
      </c>
      <c r="B47" s="4">
        <v>44</v>
      </c>
      <c r="C47" s="4" t="s">
        <v>11</v>
      </c>
      <c r="D47" s="5" t="s">
        <v>139</v>
      </c>
      <c r="E47" s="5" t="s">
        <v>140</v>
      </c>
      <c r="F47" s="5" t="s">
        <v>141</v>
      </c>
      <c r="G47" s="6">
        <v>297354</v>
      </c>
      <c r="H47" s="7">
        <v>-0.16494237379524196</v>
      </c>
      <c r="I47" s="6">
        <v>11071837</v>
      </c>
      <c r="J47" s="7">
        <v>3.1539178429184599E-2</v>
      </c>
      <c r="K47" s="6"/>
      <c r="L47" s="7">
        <v>0</v>
      </c>
      <c r="M47" s="6">
        <v>11369191</v>
      </c>
      <c r="N47" s="7">
        <v>2.5230028121436598E-2</v>
      </c>
      <c r="O47" s="8"/>
      <c r="P47" s="11"/>
      <c r="Q47" s="8"/>
      <c r="R47" s="9"/>
      <c r="S47" s="8"/>
      <c r="T47" s="9"/>
      <c r="U47" s="8"/>
      <c r="V47" s="9"/>
    </row>
    <row r="48" spans="1:22" ht="15" thickTop="1" x14ac:dyDescent="0.3">
      <c r="A48" s="4">
        <v>222</v>
      </c>
      <c r="B48" s="4">
        <v>45</v>
      </c>
      <c r="C48" s="4" t="s">
        <v>11</v>
      </c>
      <c r="D48" s="5" t="s">
        <v>142</v>
      </c>
      <c r="E48" s="5" t="s">
        <v>143</v>
      </c>
      <c r="F48" s="5" t="s">
        <v>144</v>
      </c>
      <c r="G48" s="6">
        <v>343060</v>
      </c>
      <c r="H48" s="7">
        <v>-5.2945707116020098E-2</v>
      </c>
      <c r="I48" s="6">
        <v>10811398</v>
      </c>
      <c r="J48" s="7">
        <v>1.36373314577061E-2</v>
      </c>
      <c r="K48" s="6"/>
      <c r="L48" s="7">
        <v>0</v>
      </c>
      <c r="M48" s="6">
        <v>11154458</v>
      </c>
      <c r="N48" s="7">
        <v>1.1450300693260201E-2</v>
      </c>
      <c r="O48" s="10"/>
      <c r="P48" s="12"/>
      <c r="Q48" s="10"/>
      <c r="R48" s="9"/>
      <c r="S48" s="10"/>
      <c r="T48" s="9"/>
      <c r="U48" s="10"/>
      <c r="V48" s="9"/>
    </row>
    <row r="49" spans="1:22" ht="15" thickTop="1" x14ac:dyDescent="0.3">
      <c r="A49" s="4">
        <v>231</v>
      </c>
      <c r="B49" s="4">
        <v>46</v>
      </c>
      <c r="C49" s="4" t="s">
        <v>11</v>
      </c>
      <c r="D49" s="5" t="s">
        <v>136</v>
      </c>
      <c r="E49" s="5" t="s">
        <v>137</v>
      </c>
      <c r="F49" s="5" t="s">
        <v>138</v>
      </c>
      <c r="G49" s="6">
        <v>721119</v>
      </c>
      <c r="H49" s="7">
        <v>-2.4002068070373903E-2</v>
      </c>
      <c r="I49" s="6">
        <v>10019575</v>
      </c>
      <c r="J49" s="7">
        <v>-3.2432275836095599E-2</v>
      </c>
      <c r="K49" s="6"/>
      <c r="L49" s="7">
        <v>0</v>
      </c>
      <c r="M49" s="6">
        <v>10740694</v>
      </c>
      <c r="N49" s="7">
        <v>-3.18708436907746E-2</v>
      </c>
      <c r="O49" s="10"/>
      <c r="P49" s="12"/>
      <c r="Q49" s="10"/>
      <c r="R49" s="9"/>
      <c r="S49" s="10"/>
      <c r="T49" s="9"/>
      <c r="U49" s="10"/>
      <c r="V49" s="9"/>
    </row>
    <row r="50" spans="1:22" ht="15" thickTop="1" x14ac:dyDescent="0.3">
      <c r="A50" s="4">
        <v>232</v>
      </c>
      <c r="B50" s="4">
        <v>47</v>
      </c>
      <c r="C50" s="4" t="s">
        <v>11</v>
      </c>
      <c r="D50" s="5" t="s">
        <v>133</v>
      </c>
      <c r="E50" s="5" t="s">
        <v>134</v>
      </c>
      <c r="F50" s="5" t="s">
        <v>135</v>
      </c>
      <c r="G50" s="6">
        <v>543118</v>
      </c>
      <c r="H50" s="7">
        <v>-0.14954965676203799</v>
      </c>
      <c r="I50" s="6">
        <v>10132049</v>
      </c>
      <c r="J50" s="7">
        <v>-9.6373059490150681E-2</v>
      </c>
      <c r="K50" s="6"/>
      <c r="L50" s="7">
        <v>0</v>
      </c>
      <c r="M50" s="6">
        <v>10675167</v>
      </c>
      <c r="N50" s="7">
        <v>-9.9238562618183507E-2</v>
      </c>
      <c r="O50" s="8"/>
      <c r="P50" s="11"/>
      <c r="Q50" s="8"/>
      <c r="R50" s="9"/>
      <c r="S50" s="8"/>
      <c r="T50" s="9"/>
      <c r="U50" s="8"/>
      <c r="V50" s="9"/>
    </row>
    <row r="51" spans="1:22" ht="15" thickTop="1" x14ac:dyDescent="0.3">
      <c r="A51" s="4">
        <v>233</v>
      </c>
      <c r="B51" s="4">
        <v>48</v>
      </c>
      <c r="C51" s="4" t="s">
        <v>11</v>
      </c>
      <c r="D51" s="5" t="s">
        <v>147</v>
      </c>
      <c r="E51" s="5" t="s">
        <v>148</v>
      </c>
      <c r="F51" s="5" t="s">
        <v>149</v>
      </c>
      <c r="G51" s="6">
        <v>86949</v>
      </c>
      <c r="H51" s="7">
        <v>0.469179818187963</v>
      </c>
      <c r="I51" s="6">
        <v>10529144</v>
      </c>
      <c r="J51" s="7">
        <v>6.5002450974769102E-3</v>
      </c>
      <c r="K51" s="6"/>
      <c r="L51" s="7">
        <v>0</v>
      </c>
      <c r="M51" s="6">
        <v>10616093</v>
      </c>
      <c r="N51" s="7">
        <v>9.1030449056426592E-3</v>
      </c>
      <c r="O51" s="8"/>
      <c r="P51" s="11"/>
      <c r="Q51" s="8"/>
      <c r="R51" s="9"/>
      <c r="S51" s="8"/>
      <c r="T51" s="9"/>
      <c r="U51" s="8"/>
      <c r="V51" s="9"/>
    </row>
    <row r="52" spans="1:22" ht="15" thickTop="1" x14ac:dyDescent="0.3">
      <c r="A52" s="4">
        <v>243</v>
      </c>
      <c r="B52" s="4">
        <v>49</v>
      </c>
      <c r="C52" s="4" t="s">
        <v>11</v>
      </c>
      <c r="D52" s="5" t="s">
        <v>150</v>
      </c>
      <c r="E52" s="5" t="s">
        <v>151</v>
      </c>
      <c r="F52" s="5" t="s">
        <v>152</v>
      </c>
      <c r="G52" s="6">
        <v>237137</v>
      </c>
      <c r="H52" s="7">
        <v>-2.62513858662177E-2</v>
      </c>
      <c r="I52" s="6">
        <v>9766696</v>
      </c>
      <c r="J52" s="7">
        <v>-1.647830268699E-2</v>
      </c>
      <c r="K52" s="6"/>
      <c r="L52" s="7">
        <v>0</v>
      </c>
      <c r="M52" s="6">
        <v>10003833</v>
      </c>
      <c r="N52" s="7">
        <v>-1.6712239335685799E-2</v>
      </c>
      <c r="O52" s="8"/>
      <c r="P52" s="11"/>
      <c r="Q52" s="8"/>
      <c r="R52" s="9"/>
      <c r="S52" s="8"/>
      <c r="T52" s="9"/>
      <c r="U52" s="8"/>
      <c r="V52" s="9"/>
    </row>
    <row r="53" spans="1:22" x14ac:dyDescent="0.3">
      <c r="A53" s="4">
        <v>247</v>
      </c>
      <c r="B53" s="4">
        <v>50</v>
      </c>
      <c r="C53" s="4" t="s">
        <v>11</v>
      </c>
      <c r="D53" s="5" t="s">
        <v>153</v>
      </c>
      <c r="E53" s="5" t="s">
        <v>154</v>
      </c>
      <c r="F53" s="5" t="s">
        <v>155</v>
      </c>
      <c r="G53" s="6">
        <v>234178</v>
      </c>
      <c r="H53" s="7">
        <v>3.2116743282016497E-2</v>
      </c>
      <c r="I53" s="6">
        <v>9614262</v>
      </c>
      <c r="J53" s="7">
        <v>-1.07471053257068E-2</v>
      </c>
      <c r="K53" s="6"/>
      <c r="L53" s="7">
        <v>0</v>
      </c>
      <c r="M53" s="6">
        <v>9848440</v>
      </c>
      <c r="N53" s="7">
        <v>-9.7692437088517797E-3</v>
      </c>
      <c r="O53" s="8"/>
      <c r="P53" s="11"/>
      <c r="Q53" s="8"/>
      <c r="R53" s="9"/>
      <c r="S53" s="8"/>
      <c r="T53" s="9"/>
      <c r="U53" s="8"/>
      <c r="V53" s="9"/>
    </row>
    <row r="54" spans="1:22" x14ac:dyDescent="0.3">
      <c r="G54" s="6">
        <f>SUM(G4:G53)</f>
        <v>323536220</v>
      </c>
      <c r="H54" s="8"/>
      <c r="I54" s="6">
        <f>SUM(I4:I53)</f>
        <v>1404149892</v>
      </c>
      <c r="J54" s="8"/>
      <c r="K54" s="6">
        <f>SUM(K4:K53)</f>
        <v>5683118</v>
      </c>
      <c r="L54" s="8"/>
      <c r="M54" s="6">
        <f>SUM(M4:M53)</f>
        <v>1733369230</v>
      </c>
      <c r="N54"/>
    </row>
  </sheetData>
  <autoFilter ref="A3:N53" xr:uid="{00000000-0009-0000-0000-000000000000}"/>
  <mergeCells count="2">
    <mergeCell ref="A1:N1"/>
    <mergeCell ref="A2:N2"/>
  </mergeCell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EC22-F7D9-4A5B-A18C-6AADF0FF7A5F}">
  <sheetPr>
    <tabColor theme="5"/>
  </sheetPr>
  <dimension ref="A1:N54"/>
  <sheetViews>
    <sheetView zoomScaleNormal="100" workbookViewId="0">
      <pane ySplit="3" topLeftCell="A4" activePane="bottomLeft" state="frozen"/>
      <selection pane="bottomLeft" activeCell="E17" sqref="E17"/>
    </sheetView>
  </sheetViews>
  <sheetFormatPr defaultRowHeight="14.4" x14ac:dyDescent="0.3"/>
  <cols>
    <col min="1" max="1" width="7.6640625" bestFit="1" customWidth="1"/>
    <col min="2" max="2" width="8.33203125" bestFit="1" customWidth="1"/>
    <col min="3" max="3" width="12" bestFit="1" customWidth="1"/>
    <col min="4" max="4" width="14.88671875" bestFit="1" customWidth="1"/>
    <col min="5" max="5" width="40.88671875" bestFit="1" customWidth="1"/>
    <col min="6" max="6" width="11.109375" bestFit="1" customWidth="1"/>
    <col min="7" max="7" width="11.33203125" customWidth="1"/>
    <col min="8" max="8" width="11.33203125" style="13" customWidth="1"/>
    <col min="9" max="9" width="11.109375" bestFit="1" customWidth="1"/>
    <col min="10" max="10" width="16.88671875" style="13" customWidth="1"/>
    <col min="11" max="11" width="10.44140625" customWidth="1"/>
    <col min="12" max="12" width="17.5546875" style="13" customWidth="1"/>
    <col min="13" max="13" width="11.109375" bestFit="1" customWidth="1"/>
    <col min="14" max="14" width="18.44140625" style="13" customWidth="1"/>
    <col min="16" max="16" width="33.109375" bestFit="1" customWidth="1"/>
    <col min="17" max="17" width="14" customWidth="1"/>
  </cols>
  <sheetData>
    <row r="1" spans="1:14" ht="88.5" customHeight="1" thickBot="1" x14ac:dyDescent="0.35">
      <c r="A1" s="44" t="s">
        <v>328</v>
      </c>
      <c r="B1" s="45"/>
      <c r="C1" s="45"/>
      <c r="D1" s="45"/>
      <c r="E1" s="45"/>
      <c r="F1" s="45"/>
      <c r="G1" s="45"/>
      <c r="H1" s="45"/>
      <c r="I1" s="45"/>
      <c r="J1" s="45"/>
      <c r="K1" s="45"/>
      <c r="L1" s="45"/>
      <c r="M1" s="45"/>
      <c r="N1" s="45"/>
    </row>
    <row r="2" spans="1:14" ht="15" thickBot="1" x14ac:dyDescent="0.35">
      <c r="A2" s="46" t="s">
        <v>201</v>
      </c>
      <c r="B2" s="46"/>
      <c r="C2" s="46"/>
      <c r="D2" s="46"/>
      <c r="E2" s="46"/>
      <c r="F2" s="46"/>
      <c r="G2" s="46"/>
      <c r="H2" s="46"/>
      <c r="I2" s="46"/>
      <c r="J2" s="46"/>
      <c r="K2" s="46"/>
      <c r="L2" s="46"/>
      <c r="M2" s="46"/>
      <c r="N2" s="46"/>
    </row>
    <row r="3" spans="1:14" s="14" customFormat="1" ht="30" customHeight="1" thickBot="1" x14ac:dyDescent="0.35">
      <c r="A3" s="1" t="s">
        <v>1</v>
      </c>
      <c r="B3" s="1" t="s">
        <v>2</v>
      </c>
      <c r="C3" s="1" t="s">
        <v>3</v>
      </c>
      <c r="D3" s="1" t="s">
        <v>4</v>
      </c>
      <c r="E3" s="1" t="s">
        <v>5</v>
      </c>
      <c r="F3" s="1" t="s">
        <v>6</v>
      </c>
      <c r="G3" s="1" t="s">
        <v>202</v>
      </c>
      <c r="H3" s="2" t="s">
        <v>316</v>
      </c>
      <c r="I3" s="1" t="s">
        <v>203</v>
      </c>
      <c r="J3" s="2" t="s">
        <v>316</v>
      </c>
      <c r="K3" s="1" t="s">
        <v>204</v>
      </c>
      <c r="L3" s="2" t="s">
        <v>316</v>
      </c>
      <c r="M3" s="1" t="s">
        <v>205</v>
      </c>
      <c r="N3" s="2" t="s">
        <v>316</v>
      </c>
    </row>
    <row r="4" spans="1:14" ht="15" thickTop="1" x14ac:dyDescent="0.3">
      <c r="A4" s="4">
        <v>3</v>
      </c>
      <c r="B4" s="4">
        <v>1</v>
      </c>
      <c r="C4" s="4" t="s">
        <v>11</v>
      </c>
      <c r="D4" s="5" t="s">
        <v>163</v>
      </c>
      <c r="E4" s="5" t="s">
        <v>164</v>
      </c>
      <c r="F4" s="5" t="s">
        <v>165</v>
      </c>
      <c r="G4" s="6">
        <v>2776705</v>
      </c>
      <c r="H4" s="7">
        <v>6.3334887465809897E-2</v>
      </c>
      <c r="I4" s="6">
        <v>1077909</v>
      </c>
      <c r="J4" s="7">
        <v>-9.2442193067726192E-3</v>
      </c>
      <c r="K4" s="6"/>
      <c r="L4" s="7">
        <v>0</v>
      </c>
      <c r="M4" s="6">
        <v>3854614</v>
      </c>
      <c r="N4" s="7">
        <v>4.19892347272941E-2</v>
      </c>
    </row>
    <row r="5" spans="1:14" x14ac:dyDescent="0.3">
      <c r="A5" s="4">
        <v>4</v>
      </c>
      <c r="B5" s="4">
        <v>2</v>
      </c>
      <c r="C5" s="4" t="s">
        <v>11</v>
      </c>
      <c r="D5" s="5" t="s">
        <v>171</v>
      </c>
      <c r="E5" s="5" t="s">
        <v>172</v>
      </c>
      <c r="F5" s="5" t="s">
        <v>173</v>
      </c>
      <c r="G5" s="6">
        <v>644384.16</v>
      </c>
      <c r="H5" s="7">
        <v>2.2314039355005801E-3</v>
      </c>
      <c r="I5" s="6">
        <v>1943708.49</v>
      </c>
      <c r="J5" s="7">
        <v>-2.9124363660782596E-2</v>
      </c>
      <c r="K5" s="6">
        <v>808343.86</v>
      </c>
      <c r="L5" s="7">
        <v>1.3232131844434598</v>
      </c>
      <c r="M5" s="6">
        <v>3396436.51</v>
      </c>
      <c r="N5" s="7">
        <v>0.13482839274700101</v>
      </c>
    </row>
    <row r="6" spans="1:14" x14ac:dyDescent="0.3">
      <c r="A6" s="4">
        <v>5</v>
      </c>
      <c r="B6" s="4">
        <v>3</v>
      </c>
      <c r="C6" s="4" t="s">
        <v>11</v>
      </c>
      <c r="D6" s="5" t="s">
        <v>38</v>
      </c>
      <c r="E6" s="5" t="s">
        <v>39</v>
      </c>
      <c r="F6" s="5" t="s">
        <v>40</v>
      </c>
      <c r="G6" s="6">
        <v>2620345.6800000002</v>
      </c>
      <c r="H6" s="7">
        <v>0.14017252381018899</v>
      </c>
      <c r="I6" s="6">
        <v>468282.29</v>
      </c>
      <c r="J6" s="7">
        <v>8.7249865899617696E-2</v>
      </c>
      <c r="K6" s="6">
        <v>39537.040000000001</v>
      </c>
      <c r="L6" s="7">
        <v>0.61078303197810702</v>
      </c>
      <c r="M6" s="6">
        <v>3128165.01</v>
      </c>
      <c r="N6" s="7">
        <v>0.13608938073443799</v>
      </c>
    </row>
    <row r="7" spans="1:14" x14ac:dyDescent="0.3">
      <c r="A7" s="4">
        <v>6</v>
      </c>
      <c r="B7" s="4">
        <v>4</v>
      </c>
      <c r="C7" s="4" t="s">
        <v>11</v>
      </c>
      <c r="D7" s="5" t="s">
        <v>166</v>
      </c>
      <c r="E7" s="5" t="s">
        <v>167</v>
      </c>
      <c r="F7" s="5" t="s">
        <v>168</v>
      </c>
      <c r="G7" s="6">
        <v>706833</v>
      </c>
      <c r="H7" s="7">
        <v>-5.2896249547775102E-2</v>
      </c>
      <c r="I7" s="6">
        <v>2252626</v>
      </c>
      <c r="J7" s="7">
        <v>-0.25051645760489399</v>
      </c>
      <c r="K7" s="6">
        <v>10043</v>
      </c>
      <c r="L7" s="7">
        <v>3.2663551401869197</v>
      </c>
      <c r="M7" s="6">
        <v>2969502</v>
      </c>
      <c r="N7" s="7">
        <v>-0.20902607322130901</v>
      </c>
    </row>
    <row r="8" spans="1:14" x14ac:dyDescent="0.3">
      <c r="A8" s="4">
        <v>12</v>
      </c>
      <c r="B8" s="4">
        <v>5</v>
      </c>
      <c r="C8" s="4" t="s">
        <v>11</v>
      </c>
      <c r="D8" s="5" t="s">
        <v>20</v>
      </c>
      <c r="E8" s="5" t="s">
        <v>21</v>
      </c>
      <c r="F8" s="5" t="s">
        <v>22</v>
      </c>
      <c r="G8" s="6">
        <v>1475767.9</v>
      </c>
      <c r="H8" s="7">
        <v>4.4128809157855498E-2</v>
      </c>
      <c r="I8" s="6">
        <v>601024.19999999995</v>
      </c>
      <c r="J8" s="7">
        <v>-2.3076570483406601E-2</v>
      </c>
      <c r="K8" s="6">
        <v>48836</v>
      </c>
      <c r="L8" s="7">
        <v>7.5969586607884401E-2</v>
      </c>
      <c r="M8" s="6">
        <v>2125628.1</v>
      </c>
      <c r="N8" s="7">
        <v>2.4890191960417501E-2</v>
      </c>
    </row>
    <row r="9" spans="1:14" x14ac:dyDescent="0.3">
      <c r="A9" s="4">
        <v>15</v>
      </c>
      <c r="B9" s="4">
        <v>6</v>
      </c>
      <c r="C9" s="4" t="s">
        <v>11</v>
      </c>
      <c r="D9" s="5" t="s">
        <v>23</v>
      </c>
      <c r="E9" s="5" t="s">
        <v>24</v>
      </c>
      <c r="F9" s="5" t="s">
        <v>25</v>
      </c>
      <c r="G9" s="6">
        <v>1408854</v>
      </c>
      <c r="H9" s="7">
        <v>-1.0260913548677199E-2</v>
      </c>
      <c r="I9" s="6">
        <v>604086</v>
      </c>
      <c r="J9" s="7">
        <v>-0.141812364950583</v>
      </c>
      <c r="K9" s="6">
        <v>57280</v>
      </c>
      <c r="L9" s="7">
        <v>0.209612704312202</v>
      </c>
      <c r="M9" s="6">
        <v>2070220</v>
      </c>
      <c r="N9" s="7">
        <v>-4.8053476235824101E-2</v>
      </c>
    </row>
    <row r="10" spans="1:14" x14ac:dyDescent="0.3">
      <c r="A10" s="4">
        <v>22</v>
      </c>
      <c r="B10" s="4">
        <v>7</v>
      </c>
      <c r="C10" s="4" t="s">
        <v>11</v>
      </c>
      <c r="D10" s="5" t="s">
        <v>324</v>
      </c>
      <c r="E10" s="5" t="s">
        <v>156</v>
      </c>
      <c r="F10" s="5" t="s">
        <v>157</v>
      </c>
      <c r="G10" s="6">
        <v>373312</v>
      </c>
      <c r="H10" s="7">
        <v>-0.178783239181317</v>
      </c>
      <c r="I10" s="6">
        <v>1175535</v>
      </c>
      <c r="J10" s="7">
        <v>-5.2971590799234303E-2</v>
      </c>
      <c r="K10" s="6">
        <v>87</v>
      </c>
      <c r="L10" s="7">
        <v>1.71875</v>
      </c>
      <c r="M10" s="6">
        <v>1548934</v>
      </c>
      <c r="N10" s="7">
        <v>-8.6661745004434201E-2</v>
      </c>
    </row>
    <row r="11" spans="1:14" x14ac:dyDescent="0.3">
      <c r="A11" s="4">
        <v>24</v>
      </c>
      <c r="B11" s="4">
        <v>8</v>
      </c>
      <c r="C11" s="4" t="s">
        <v>11</v>
      </c>
      <c r="D11" s="5" t="s">
        <v>26</v>
      </c>
      <c r="E11" s="5" t="s">
        <v>27</v>
      </c>
      <c r="F11" s="5" t="s">
        <v>28</v>
      </c>
      <c r="G11" s="6">
        <v>1025337</v>
      </c>
      <c r="H11" s="7">
        <v>-3.3349328893544E-2</v>
      </c>
      <c r="I11" s="6">
        <v>387210</v>
      </c>
      <c r="J11" s="7">
        <v>-0.148672803744688</v>
      </c>
      <c r="K11" s="6">
        <v>51705</v>
      </c>
      <c r="L11" s="7">
        <v>0.19781772691470104</v>
      </c>
      <c r="M11" s="6">
        <v>1464252</v>
      </c>
      <c r="N11" s="7">
        <v>-6.0598906273657403E-2</v>
      </c>
    </row>
    <row r="12" spans="1:14" x14ac:dyDescent="0.3">
      <c r="A12" s="4">
        <v>34</v>
      </c>
      <c r="B12" s="4">
        <v>9</v>
      </c>
      <c r="C12" s="4" t="s">
        <v>11</v>
      </c>
      <c r="D12" s="5" t="s">
        <v>147</v>
      </c>
      <c r="E12" s="5" t="s">
        <v>148</v>
      </c>
      <c r="F12" s="5" t="s">
        <v>149</v>
      </c>
      <c r="G12" s="6">
        <v>137059</v>
      </c>
      <c r="H12" s="7">
        <v>-7.91087997957442E-2</v>
      </c>
      <c r="I12" s="6">
        <v>762000</v>
      </c>
      <c r="J12" s="7">
        <v>3.9327286022015403E-3</v>
      </c>
      <c r="K12" s="6">
        <v>6</v>
      </c>
      <c r="L12" s="7">
        <v>-0.7</v>
      </c>
      <c r="M12" s="6">
        <v>899065</v>
      </c>
      <c r="N12" s="7">
        <v>-9.69634352130486E-3</v>
      </c>
    </row>
    <row r="13" spans="1:14" x14ac:dyDescent="0.3">
      <c r="A13" s="4">
        <v>42</v>
      </c>
      <c r="B13" s="4">
        <v>10</v>
      </c>
      <c r="C13" s="4" t="s">
        <v>11</v>
      </c>
      <c r="D13" s="5" t="s">
        <v>206</v>
      </c>
      <c r="E13" s="5" t="s">
        <v>15</v>
      </c>
      <c r="F13" s="5" t="s">
        <v>16</v>
      </c>
      <c r="G13" s="6">
        <v>347472</v>
      </c>
      <c r="H13" s="7">
        <v>0.101557521787235</v>
      </c>
      <c r="I13" s="6">
        <v>324379</v>
      </c>
      <c r="J13" s="7">
        <v>-0.14823820414722499</v>
      </c>
      <c r="K13" s="6">
        <v>106811</v>
      </c>
      <c r="L13" s="7">
        <v>1.32779775525771</v>
      </c>
      <c r="M13" s="6">
        <v>778662</v>
      </c>
      <c r="N13" s="7">
        <v>4.91905329749176E-2</v>
      </c>
    </row>
    <row r="14" spans="1:14" x14ac:dyDescent="0.3">
      <c r="A14" s="4">
        <v>45</v>
      </c>
      <c r="B14" s="4">
        <v>11</v>
      </c>
      <c r="C14" s="4" t="s">
        <v>11</v>
      </c>
      <c r="D14" s="5" t="s">
        <v>158</v>
      </c>
      <c r="E14" s="5" t="s">
        <v>159</v>
      </c>
      <c r="F14" s="5" t="s">
        <v>160</v>
      </c>
      <c r="G14" s="6">
        <v>40530</v>
      </c>
      <c r="H14" s="7">
        <v>2.8993602112318499E-2</v>
      </c>
      <c r="I14" s="6">
        <v>595219</v>
      </c>
      <c r="J14" s="7">
        <v>-3.9689005984005002E-2</v>
      </c>
      <c r="K14" s="6">
        <v>121852</v>
      </c>
      <c r="L14" s="7">
        <v>1.0133172512929001</v>
      </c>
      <c r="M14" s="6">
        <v>757601</v>
      </c>
      <c r="N14" s="7">
        <v>5.2618342989732309E-2</v>
      </c>
    </row>
    <row r="15" spans="1:14" x14ac:dyDescent="0.3">
      <c r="A15" s="4">
        <v>50</v>
      </c>
      <c r="B15" s="4">
        <v>12</v>
      </c>
      <c r="C15" s="4" t="s">
        <v>11</v>
      </c>
      <c r="D15" s="5" t="s">
        <v>50</v>
      </c>
      <c r="E15" s="5" t="s">
        <v>51</v>
      </c>
      <c r="F15" s="5" t="s">
        <v>52</v>
      </c>
      <c r="G15" s="6">
        <v>242601</v>
      </c>
      <c r="H15" s="7">
        <v>3.0607996737412699E-2</v>
      </c>
      <c r="I15" s="6">
        <v>373465</v>
      </c>
      <c r="J15" s="7">
        <v>-8.8767488276084203E-2</v>
      </c>
      <c r="K15" s="6">
        <v>52808</v>
      </c>
      <c r="L15" s="7">
        <v>0.50313104861664604</v>
      </c>
      <c r="M15" s="6">
        <v>668874</v>
      </c>
      <c r="N15" s="7">
        <v>-1.6902468348290799E-2</v>
      </c>
    </row>
    <row r="16" spans="1:14" x14ac:dyDescent="0.3">
      <c r="A16" s="4">
        <v>52</v>
      </c>
      <c r="B16" s="4">
        <v>13</v>
      </c>
      <c r="C16" s="4" t="s">
        <v>11</v>
      </c>
      <c r="D16" s="5" t="s">
        <v>12</v>
      </c>
      <c r="E16" s="5" t="s">
        <v>13</v>
      </c>
      <c r="F16" s="5" t="s">
        <v>14</v>
      </c>
      <c r="G16" s="6">
        <v>360908</v>
      </c>
      <c r="H16" s="7">
        <v>1.67167172807022E-2</v>
      </c>
      <c r="I16" s="6">
        <v>256201</v>
      </c>
      <c r="J16" s="7">
        <v>-7.5170111000812195E-2</v>
      </c>
      <c r="K16" s="6">
        <v>23385</v>
      </c>
      <c r="L16" s="7">
        <v>0.69027827972533407</v>
      </c>
      <c r="M16" s="6">
        <v>640494</v>
      </c>
      <c r="N16" s="7">
        <v>-8.2683785616737403E-3</v>
      </c>
    </row>
    <row r="17" spans="1:14" x14ac:dyDescent="0.3">
      <c r="A17" s="4">
        <v>53</v>
      </c>
      <c r="B17" s="4">
        <v>14</v>
      </c>
      <c r="C17" s="4" t="s">
        <v>11</v>
      </c>
      <c r="D17" s="5" t="s">
        <v>145</v>
      </c>
      <c r="E17" s="5" t="s">
        <v>329</v>
      </c>
      <c r="F17" s="5" t="s">
        <v>146</v>
      </c>
      <c r="G17" s="6">
        <v>89966</v>
      </c>
      <c r="H17" s="7">
        <v>0.353075650473755</v>
      </c>
      <c r="I17" s="6">
        <v>478774</v>
      </c>
      <c r="J17" s="7">
        <v>-2.8499307047820797E-2</v>
      </c>
      <c r="K17" s="6">
        <v>42006</v>
      </c>
      <c r="L17" s="7">
        <v>2.9053551506136102</v>
      </c>
      <c r="M17" s="6">
        <v>610746</v>
      </c>
      <c r="N17" s="7">
        <v>7.1362037662371799E-2</v>
      </c>
    </row>
    <row r="18" spans="1:14" x14ac:dyDescent="0.3">
      <c r="A18" s="4">
        <v>55</v>
      </c>
      <c r="B18" s="4">
        <v>15</v>
      </c>
      <c r="C18" s="4" t="s">
        <v>11</v>
      </c>
      <c r="D18" s="5" t="s">
        <v>102</v>
      </c>
      <c r="E18" s="5" t="s">
        <v>103</v>
      </c>
      <c r="F18" s="5" t="s">
        <v>104</v>
      </c>
      <c r="G18" s="6">
        <v>99716</v>
      </c>
      <c r="H18" s="7">
        <v>-0.18146819566091799</v>
      </c>
      <c r="I18" s="6">
        <v>420122</v>
      </c>
      <c r="J18" s="7">
        <v>-1.3279283003269299E-2</v>
      </c>
      <c r="K18" s="6">
        <v>45475</v>
      </c>
      <c r="L18" s="7">
        <v>-0.17066365145076901</v>
      </c>
      <c r="M18" s="6">
        <v>565313</v>
      </c>
      <c r="N18" s="7">
        <v>-6.1615252841814502E-2</v>
      </c>
    </row>
    <row r="19" spans="1:14" x14ac:dyDescent="0.3">
      <c r="A19" s="4">
        <v>56</v>
      </c>
      <c r="B19" s="4">
        <v>16</v>
      </c>
      <c r="C19" s="4" t="s">
        <v>11</v>
      </c>
      <c r="D19" s="5" t="s">
        <v>53</v>
      </c>
      <c r="E19" s="5" t="s">
        <v>54</v>
      </c>
      <c r="F19" s="5" t="s">
        <v>55</v>
      </c>
      <c r="G19" s="6">
        <v>211514</v>
      </c>
      <c r="H19" s="7">
        <v>2.8434451975533102E-2</v>
      </c>
      <c r="I19" s="6">
        <v>309654</v>
      </c>
      <c r="J19" s="7">
        <v>-3.5934445011768498E-2</v>
      </c>
      <c r="K19" s="6">
        <v>31420</v>
      </c>
      <c r="L19" s="7">
        <v>1.09858402351055</v>
      </c>
      <c r="M19" s="6">
        <v>552588</v>
      </c>
      <c r="N19" s="7">
        <v>1.9847407139456E-2</v>
      </c>
    </row>
    <row r="20" spans="1:14" x14ac:dyDescent="0.3">
      <c r="A20" s="4">
        <v>58</v>
      </c>
      <c r="B20" s="4">
        <v>17</v>
      </c>
      <c r="C20" s="4" t="s">
        <v>56</v>
      </c>
      <c r="D20" s="5" t="s">
        <v>57</v>
      </c>
      <c r="E20" s="5" t="s">
        <v>58</v>
      </c>
      <c r="F20" s="5" t="s">
        <v>59</v>
      </c>
      <c r="G20" s="6">
        <v>400914.92300000001</v>
      </c>
      <c r="H20" s="7">
        <v>0.11424706731652499</v>
      </c>
      <c r="I20" s="6">
        <v>134532.26999999999</v>
      </c>
      <c r="J20" s="7">
        <v>-8.7744425087189604E-2</v>
      </c>
      <c r="K20" s="6">
        <v>1769.0519999999999</v>
      </c>
      <c r="L20" s="7">
        <v>-5.60923334107165E-3</v>
      </c>
      <c r="M20" s="6">
        <v>537216.245</v>
      </c>
      <c r="N20" s="7">
        <v>5.5312173087429903E-2</v>
      </c>
    </row>
    <row r="21" spans="1:14" x14ac:dyDescent="0.3">
      <c r="A21" s="4">
        <v>59</v>
      </c>
      <c r="B21" s="4">
        <v>18</v>
      </c>
      <c r="C21" s="4" t="s">
        <v>11</v>
      </c>
      <c r="D21" s="5" t="s">
        <v>47</v>
      </c>
      <c r="E21" s="5" t="s">
        <v>48</v>
      </c>
      <c r="F21" s="5" t="s">
        <v>49</v>
      </c>
      <c r="G21" s="6">
        <v>367626</v>
      </c>
      <c r="H21" s="7">
        <v>1.89727286082138E-2</v>
      </c>
      <c r="I21" s="6">
        <v>158485</v>
      </c>
      <c r="J21" s="7">
        <v>-0.150738150738151</v>
      </c>
      <c r="K21" s="6">
        <v>11004</v>
      </c>
      <c r="L21" s="7">
        <v>-0.224961262149599</v>
      </c>
      <c r="M21" s="6">
        <v>537115</v>
      </c>
      <c r="N21" s="7">
        <v>-4.3588428651303301E-2</v>
      </c>
    </row>
    <row r="22" spans="1:14" x14ac:dyDescent="0.3">
      <c r="A22" s="4">
        <v>63</v>
      </c>
      <c r="B22" s="4">
        <v>19</v>
      </c>
      <c r="C22" s="4" t="s">
        <v>11</v>
      </c>
      <c r="D22" s="5" t="s">
        <v>192</v>
      </c>
      <c r="E22" s="5" t="s">
        <v>193</v>
      </c>
      <c r="F22" s="5" t="s">
        <v>194</v>
      </c>
      <c r="G22" s="6">
        <v>28112</v>
      </c>
      <c r="H22" s="7">
        <v>-0.21520895564054601</v>
      </c>
      <c r="I22" s="6">
        <v>382847</v>
      </c>
      <c r="J22" s="7">
        <v>-4.0296985400472404E-3</v>
      </c>
      <c r="K22" s="6">
        <v>87473</v>
      </c>
      <c r="L22" s="7">
        <v>1.95407112221809</v>
      </c>
      <c r="M22" s="6">
        <v>498432</v>
      </c>
      <c r="N22" s="7">
        <v>0.10805018807188499</v>
      </c>
    </row>
    <row r="23" spans="1:14" x14ac:dyDescent="0.3">
      <c r="A23" s="4">
        <v>67</v>
      </c>
      <c r="B23" s="4">
        <v>20</v>
      </c>
      <c r="C23" s="4" t="s">
        <v>11</v>
      </c>
      <c r="D23" s="5" t="s">
        <v>74</v>
      </c>
      <c r="E23" s="5" t="s">
        <v>75</v>
      </c>
      <c r="F23" s="5" t="s">
        <v>76</v>
      </c>
      <c r="G23" s="6">
        <v>128486.39</v>
      </c>
      <c r="H23" s="7">
        <v>-2.6441246893374602E-2</v>
      </c>
      <c r="I23" s="6">
        <v>252725.25</v>
      </c>
      <c r="J23" s="7">
        <v>8.5490635837227602E-3</v>
      </c>
      <c r="K23" s="6">
        <v>56490.122000000003</v>
      </c>
      <c r="L23" s="7">
        <v>1.25392498902765</v>
      </c>
      <c r="M23" s="6">
        <v>437701.76199999999</v>
      </c>
      <c r="N23" s="7">
        <v>7.3793274160864702E-2</v>
      </c>
    </row>
    <row r="24" spans="1:14" x14ac:dyDescent="0.3">
      <c r="A24" s="4">
        <v>71</v>
      </c>
      <c r="B24" s="4">
        <v>21</v>
      </c>
      <c r="C24" s="4" t="s">
        <v>11</v>
      </c>
      <c r="D24" s="5" t="s">
        <v>41</v>
      </c>
      <c r="E24" s="5" t="s">
        <v>42</v>
      </c>
      <c r="F24" s="5" t="s">
        <v>43</v>
      </c>
      <c r="G24" s="6">
        <v>126380</v>
      </c>
      <c r="H24" s="7">
        <v>0.10009488078968699</v>
      </c>
      <c r="I24" s="6">
        <v>301592</v>
      </c>
      <c r="J24" s="7">
        <v>-0.12628373934985199</v>
      </c>
      <c r="K24" s="6">
        <v>0</v>
      </c>
      <c r="L24" s="7">
        <v>0</v>
      </c>
      <c r="M24" s="6">
        <v>427972</v>
      </c>
      <c r="N24" s="7">
        <v>-6.97555122765528E-2</v>
      </c>
    </row>
    <row r="25" spans="1:14" x14ac:dyDescent="0.3">
      <c r="A25" s="4">
        <v>82</v>
      </c>
      <c r="B25" s="4">
        <v>22</v>
      </c>
      <c r="C25" s="4" t="s">
        <v>56</v>
      </c>
      <c r="D25" s="5" t="s">
        <v>87</v>
      </c>
      <c r="E25" s="5" t="s">
        <v>88</v>
      </c>
      <c r="F25" s="5" t="s">
        <v>89</v>
      </c>
      <c r="G25" s="6">
        <v>138867</v>
      </c>
      <c r="H25" s="7">
        <v>7.1397159235570495E-2</v>
      </c>
      <c r="I25" s="6">
        <v>214518</v>
      </c>
      <c r="J25" s="7">
        <v>5.8146302964534102E-2</v>
      </c>
      <c r="K25" s="6">
        <v>11357</v>
      </c>
      <c r="L25" s="7">
        <v>0.63787135852321897</v>
      </c>
      <c r="M25" s="6">
        <v>364742</v>
      </c>
      <c r="N25" s="7">
        <v>7.5056664613280602E-2</v>
      </c>
    </row>
    <row r="26" spans="1:14" x14ac:dyDescent="0.3">
      <c r="A26" s="4">
        <v>89</v>
      </c>
      <c r="B26" s="4">
        <v>23</v>
      </c>
      <c r="C26" s="4" t="s">
        <v>11</v>
      </c>
      <c r="D26" s="5" t="s">
        <v>17</v>
      </c>
      <c r="E26" s="5" t="s">
        <v>18</v>
      </c>
      <c r="F26" s="5" t="s">
        <v>19</v>
      </c>
      <c r="G26" s="6">
        <v>36579</v>
      </c>
      <c r="H26" s="7">
        <v>7.0093321241552806E-2</v>
      </c>
      <c r="I26" s="6">
        <v>269077</v>
      </c>
      <c r="J26" s="7">
        <v>-5.7312322201824605E-2</v>
      </c>
      <c r="K26" s="6">
        <v>26571</v>
      </c>
      <c r="L26" s="7">
        <v>1.1488879902951901</v>
      </c>
      <c r="M26" s="6">
        <v>332227</v>
      </c>
      <c r="N26" s="7">
        <v>7.31962986168008E-4</v>
      </c>
    </row>
    <row r="27" spans="1:14" x14ac:dyDescent="0.3">
      <c r="A27" s="4">
        <v>92</v>
      </c>
      <c r="B27" s="4">
        <v>24</v>
      </c>
      <c r="C27" s="4" t="s">
        <v>11</v>
      </c>
      <c r="D27" s="5" t="s">
        <v>44</v>
      </c>
      <c r="E27" s="5" t="s">
        <v>45</v>
      </c>
      <c r="F27" s="5" t="s">
        <v>46</v>
      </c>
      <c r="G27" s="6">
        <v>7176.2</v>
      </c>
      <c r="H27" s="7">
        <v>-0.14962850608491601</v>
      </c>
      <c r="I27" s="6">
        <v>285550.40000000002</v>
      </c>
      <c r="J27" s="7">
        <v>-1.8452180666089901E-4</v>
      </c>
      <c r="K27" s="6">
        <v>32367.4</v>
      </c>
      <c r="L27" s="7">
        <v>1.3859910361502599</v>
      </c>
      <c r="M27" s="6">
        <v>325094</v>
      </c>
      <c r="N27" s="7">
        <v>5.6846449827637598E-2</v>
      </c>
    </row>
    <row r="28" spans="1:14" x14ac:dyDescent="0.3">
      <c r="A28" s="4">
        <v>93</v>
      </c>
      <c r="B28" s="4">
        <v>25</v>
      </c>
      <c r="C28" s="4" t="s">
        <v>11</v>
      </c>
      <c r="D28" s="5" t="s">
        <v>206</v>
      </c>
      <c r="E28" s="5" t="s">
        <v>319</v>
      </c>
      <c r="F28" s="5" t="s">
        <v>207</v>
      </c>
      <c r="G28" s="6"/>
      <c r="H28" s="7">
        <v>0</v>
      </c>
      <c r="I28" s="6">
        <v>305708.31199999998</v>
      </c>
      <c r="J28" s="7">
        <v>2.7677517606322997E-2</v>
      </c>
      <c r="K28" s="6"/>
      <c r="L28" s="7">
        <v>0</v>
      </c>
      <c r="M28" s="6">
        <v>305708.31199999998</v>
      </c>
      <c r="N28" s="7">
        <v>2.7677517606322997E-2</v>
      </c>
    </row>
    <row r="29" spans="1:14" x14ac:dyDescent="0.3">
      <c r="A29" s="4">
        <v>99</v>
      </c>
      <c r="B29" s="4">
        <v>26</v>
      </c>
      <c r="C29" s="4" t="s">
        <v>11</v>
      </c>
      <c r="D29" s="5" t="s">
        <v>60</v>
      </c>
      <c r="E29" s="5" t="s">
        <v>61</v>
      </c>
      <c r="F29" s="5" t="s">
        <v>62</v>
      </c>
      <c r="G29" s="6">
        <v>105175.2</v>
      </c>
      <c r="H29" s="7">
        <v>-2.4864403793912301E-2</v>
      </c>
      <c r="I29" s="6">
        <v>141158.5</v>
      </c>
      <c r="J29" s="7">
        <v>-5.8427351521967298E-2</v>
      </c>
      <c r="K29" s="6">
        <v>21505.599999999999</v>
      </c>
      <c r="L29" s="7">
        <v>1.70364456960386</v>
      </c>
      <c r="M29" s="6">
        <v>267839.3</v>
      </c>
      <c r="N29" s="7">
        <v>7.9411701616421103E-3</v>
      </c>
    </row>
    <row r="30" spans="1:14" x14ac:dyDescent="0.3">
      <c r="A30" s="4">
        <v>104</v>
      </c>
      <c r="B30" s="4">
        <v>27</v>
      </c>
      <c r="C30" s="4" t="s">
        <v>11</v>
      </c>
      <c r="D30" s="5" t="s">
        <v>320</v>
      </c>
      <c r="E30" s="5" t="s">
        <v>80</v>
      </c>
      <c r="F30" s="5" t="s">
        <v>81</v>
      </c>
      <c r="G30" s="6">
        <v>8839.2710000000006</v>
      </c>
      <c r="H30" s="7">
        <v>1.1862726863048401</v>
      </c>
      <c r="I30" s="6">
        <v>226343.51699999999</v>
      </c>
      <c r="J30" s="7">
        <v>-3.78046542878804E-3</v>
      </c>
      <c r="K30" s="6">
        <v>21859.255000000001</v>
      </c>
      <c r="L30" s="7">
        <v>1.9801253222216999</v>
      </c>
      <c r="M30" s="6">
        <v>257042.04300000001</v>
      </c>
      <c r="N30" s="7">
        <v>7.7380599250723506E-2</v>
      </c>
    </row>
    <row r="31" spans="1:14" x14ac:dyDescent="0.3">
      <c r="A31" s="4">
        <v>106</v>
      </c>
      <c r="B31" s="4">
        <v>28</v>
      </c>
      <c r="C31" s="4" t="s">
        <v>11</v>
      </c>
      <c r="D31" s="5" t="s">
        <v>116</v>
      </c>
      <c r="E31" s="5" t="s">
        <v>117</v>
      </c>
      <c r="F31" s="5" t="s">
        <v>118</v>
      </c>
      <c r="G31" s="6">
        <v>5835</v>
      </c>
      <c r="H31" s="7">
        <v>-0.16272061988807601</v>
      </c>
      <c r="I31" s="6">
        <v>200606</v>
      </c>
      <c r="J31" s="7">
        <v>-0.115052914370917</v>
      </c>
      <c r="K31" s="6">
        <v>29590</v>
      </c>
      <c r="L31" s="7">
        <v>1.1608003505184801</v>
      </c>
      <c r="M31" s="6">
        <v>236031</v>
      </c>
      <c r="N31" s="7">
        <v>-4.57610673135233E-2</v>
      </c>
    </row>
    <row r="32" spans="1:14" x14ac:dyDescent="0.3">
      <c r="A32" s="4">
        <v>109</v>
      </c>
      <c r="B32" s="4">
        <v>29</v>
      </c>
      <c r="C32" s="4" t="s">
        <v>11</v>
      </c>
      <c r="D32" s="5" t="s">
        <v>29</v>
      </c>
      <c r="E32" s="5" t="s">
        <v>30</v>
      </c>
      <c r="F32" s="5" t="s">
        <v>31</v>
      </c>
      <c r="G32" s="6">
        <v>39122</v>
      </c>
      <c r="H32" s="7">
        <v>-2.55068998156728E-2</v>
      </c>
      <c r="I32" s="6">
        <v>157391</v>
      </c>
      <c r="J32" s="7">
        <v>3.4072468052954899E-2</v>
      </c>
      <c r="K32" s="6">
        <v>28210</v>
      </c>
      <c r="L32" s="7">
        <v>1.1022430881585801</v>
      </c>
      <c r="M32" s="6">
        <v>224723</v>
      </c>
      <c r="N32" s="7">
        <v>9.2107693055353101E-2</v>
      </c>
    </row>
    <row r="33" spans="1:14" x14ac:dyDescent="0.3">
      <c r="A33" s="4">
        <v>111</v>
      </c>
      <c r="B33" s="4">
        <v>30</v>
      </c>
      <c r="C33" s="4" t="s">
        <v>11</v>
      </c>
      <c r="D33" s="5" t="s">
        <v>35</v>
      </c>
      <c r="E33" s="5" t="s">
        <v>36</v>
      </c>
      <c r="F33" s="5" t="s">
        <v>37</v>
      </c>
      <c r="G33" s="6">
        <v>34212</v>
      </c>
      <c r="H33" s="7">
        <v>-3.37916569564204E-3</v>
      </c>
      <c r="I33" s="6">
        <v>152955</v>
      </c>
      <c r="J33" s="7">
        <v>-6.5352887259395004E-2</v>
      </c>
      <c r="K33" s="6">
        <v>35538</v>
      </c>
      <c r="L33" s="7">
        <v>0.448638512962661</v>
      </c>
      <c r="M33" s="6">
        <v>222705</v>
      </c>
      <c r="N33" s="7">
        <v>8.7636510718619399E-4</v>
      </c>
    </row>
    <row r="34" spans="1:14" x14ac:dyDescent="0.3">
      <c r="A34" s="4">
        <v>115</v>
      </c>
      <c r="B34" s="4">
        <v>31</v>
      </c>
      <c r="C34" s="4" t="s">
        <v>11</v>
      </c>
      <c r="D34" s="5" t="s">
        <v>63</v>
      </c>
      <c r="E34" s="5" t="s">
        <v>64</v>
      </c>
      <c r="F34" s="5" t="s">
        <v>65</v>
      </c>
      <c r="G34" s="6"/>
      <c r="H34" s="7">
        <v>0</v>
      </c>
      <c r="I34" s="6">
        <v>178490</v>
      </c>
      <c r="J34" s="7">
        <v>-5.7558173302849708E-2</v>
      </c>
      <c r="K34" s="6">
        <v>29406</v>
      </c>
      <c r="L34" s="7">
        <v>1.45315758738634</v>
      </c>
      <c r="M34" s="6">
        <v>207896</v>
      </c>
      <c r="N34" s="7">
        <v>3.2366991429053797E-2</v>
      </c>
    </row>
    <row r="35" spans="1:14" x14ac:dyDescent="0.3">
      <c r="A35" s="4">
        <v>116</v>
      </c>
      <c r="B35" s="4">
        <v>32</v>
      </c>
      <c r="C35" s="4" t="s">
        <v>11</v>
      </c>
      <c r="D35" s="5" t="s">
        <v>82</v>
      </c>
      <c r="E35" s="5" t="s">
        <v>83</v>
      </c>
      <c r="F35" s="5" t="s">
        <v>84</v>
      </c>
      <c r="G35" s="6">
        <v>116730</v>
      </c>
      <c r="H35" s="7">
        <v>-3.0344816128523099E-2</v>
      </c>
      <c r="I35" s="6">
        <v>84812</v>
      </c>
      <c r="J35" s="7">
        <v>-8.2021863838077705E-2</v>
      </c>
      <c r="K35" s="6">
        <v>5792</v>
      </c>
      <c r="L35" s="7">
        <v>-0.50086177180282698</v>
      </c>
      <c r="M35" s="6">
        <v>207334</v>
      </c>
      <c r="N35" s="7">
        <v>-7.5956983113242393E-2</v>
      </c>
    </row>
    <row r="36" spans="1:14" x14ac:dyDescent="0.3">
      <c r="A36" s="4">
        <v>127</v>
      </c>
      <c r="B36" s="4">
        <v>33</v>
      </c>
      <c r="C36" s="4" t="s">
        <v>56</v>
      </c>
      <c r="D36" s="5" t="s">
        <v>110</v>
      </c>
      <c r="E36" s="5" t="s">
        <v>111</v>
      </c>
      <c r="F36" s="5" t="s">
        <v>112</v>
      </c>
      <c r="G36" s="6">
        <v>95271.620999999999</v>
      </c>
      <c r="H36" s="7">
        <v>2.2968060594044698E-3</v>
      </c>
      <c r="I36" s="6">
        <v>92440.664999999994</v>
      </c>
      <c r="J36" s="7">
        <v>2.2999930390310902E-3</v>
      </c>
      <c r="K36" s="6"/>
      <c r="L36" s="7">
        <v>0</v>
      </c>
      <c r="M36" s="6">
        <v>187712.28599999999</v>
      </c>
      <c r="N36" s="7">
        <v>2.29837551469613E-3</v>
      </c>
    </row>
    <row r="37" spans="1:14" x14ac:dyDescent="0.3">
      <c r="A37" s="4">
        <v>137</v>
      </c>
      <c r="B37" s="4">
        <v>34</v>
      </c>
      <c r="C37" s="4" t="s">
        <v>56</v>
      </c>
      <c r="D37" s="5" t="s">
        <v>99</v>
      </c>
      <c r="E37" s="5" t="s">
        <v>100</v>
      </c>
      <c r="F37" s="5" t="s">
        <v>101</v>
      </c>
      <c r="G37" s="6"/>
      <c r="H37" s="7">
        <v>0</v>
      </c>
      <c r="I37" s="6">
        <v>170051</v>
      </c>
      <c r="J37" s="7">
        <v>-9.0479128110219995E-4</v>
      </c>
      <c r="K37" s="6"/>
      <c r="L37" s="7">
        <v>0</v>
      </c>
      <c r="M37" s="6">
        <v>170051</v>
      </c>
      <c r="N37" s="7">
        <v>-9.0479128110219995E-4</v>
      </c>
    </row>
    <row r="38" spans="1:14" x14ac:dyDescent="0.3">
      <c r="A38" s="4">
        <v>142</v>
      </c>
      <c r="B38" s="4">
        <v>35</v>
      </c>
      <c r="C38" s="4" t="s">
        <v>11</v>
      </c>
      <c r="D38" s="5" t="s">
        <v>71</v>
      </c>
      <c r="E38" s="5" t="s">
        <v>72</v>
      </c>
      <c r="F38" s="5" t="s">
        <v>73</v>
      </c>
      <c r="G38" s="6">
        <v>60361</v>
      </c>
      <c r="H38" s="7">
        <v>0.150040010669512</v>
      </c>
      <c r="I38" s="6">
        <v>82939</v>
      </c>
      <c r="J38" s="7">
        <v>-0.16431730933932498</v>
      </c>
      <c r="K38" s="6">
        <v>17525</v>
      </c>
      <c r="L38" s="7">
        <v>0.78117694887691802</v>
      </c>
      <c r="M38" s="6">
        <v>160825</v>
      </c>
      <c r="N38" s="7">
        <v>-4.6233258237813497E-3</v>
      </c>
    </row>
    <row r="39" spans="1:14" x14ac:dyDescent="0.3">
      <c r="A39" s="4">
        <v>144</v>
      </c>
      <c r="B39" s="4">
        <v>36</v>
      </c>
      <c r="C39" s="4" t="s">
        <v>11</v>
      </c>
      <c r="D39" s="5" t="s">
        <v>77</v>
      </c>
      <c r="E39" s="5" t="s">
        <v>78</v>
      </c>
      <c r="F39" s="5" t="s">
        <v>79</v>
      </c>
      <c r="G39" s="6">
        <v>0</v>
      </c>
      <c r="H39" s="7">
        <v>0</v>
      </c>
      <c r="I39" s="6">
        <v>133938</v>
      </c>
      <c r="J39" s="7">
        <v>-9.2370348785991596E-2</v>
      </c>
      <c r="K39" s="6">
        <v>24305</v>
      </c>
      <c r="L39" s="7">
        <v>1.2015398550724601</v>
      </c>
      <c r="M39" s="6">
        <v>158243</v>
      </c>
      <c r="N39" s="7">
        <v>-2.3075613615873001E-3</v>
      </c>
    </row>
    <row r="40" spans="1:14" x14ac:dyDescent="0.3">
      <c r="A40" s="4">
        <v>149</v>
      </c>
      <c r="B40" s="4">
        <v>37</v>
      </c>
      <c r="C40" s="4" t="s">
        <v>11</v>
      </c>
      <c r="D40" s="5" t="s">
        <v>325</v>
      </c>
      <c r="E40" s="5" t="s">
        <v>161</v>
      </c>
      <c r="F40" s="5" t="s">
        <v>162</v>
      </c>
      <c r="G40" s="6">
        <v>0</v>
      </c>
      <c r="H40" s="7">
        <v>0</v>
      </c>
      <c r="I40" s="6">
        <v>116157.83</v>
      </c>
      <c r="J40" s="7">
        <v>-0.21453734871649899</v>
      </c>
      <c r="K40" s="6">
        <v>23545.759999999998</v>
      </c>
      <c r="L40" s="7">
        <v>1.61475163159899</v>
      </c>
      <c r="M40" s="6">
        <v>139703.59</v>
      </c>
      <c r="N40" s="7">
        <v>-0.109541889878339</v>
      </c>
    </row>
    <row r="41" spans="1:14" x14ac:dyDescent="0.3">
      <c r="A41" s="4">
        <v>151</v>
      </c>
      <c r="B41" s="4">
        <v>38</v>
      </c>
      <c r="C41" s="4" t="s">
        <v>11</v>
      </c>
      <c r="D41" s="5" t="s">
        <v>183</v>
      </c>
      <c r="E41" s="5" t="s">
        <v>184</v>
      </c>
      <c r="F41" s="5" t="s">
        <v>185</v>
      </c>
      <c r="G41" s="6">
        <v>0</v>
      </c>
      <c r="H41" s="7">
        <v>0</v>
      </c>
      <c r="I41" s="6">
        <v>136975.41</v>
      </c>
      <c r="J41" s="7">
        <v>0.21001398302902496</v>
      </c>
      <c r="K41" s="6"/>
      <c r="L41" s="7">
        <v>0</v>
      </c>
      <c r="M41" s="6">
        <v>136975.41</v>
      </c>
      <c r="N41" s="7">
        <v>0.21001398302902496</v>
      </c>
    </row>
    <row r="42" spans="1:14" x14ac:dyDescent="0.3">
      <c r="A42" s="4">
        <v>159</v>
      </c>
      <c r="B42" s="4">
        <v>39</v>
      </c>
      <c r="C42" s="4" t="s">
        <v>11</v>
      </c>
      <c r="D42" s="5" t="s">
        <v>105</v>
      </c>
      <c r="E42" s="5" t="s">
        <v>106</v>
      </c>
      <c r="F42" s="5" t="s">
        <v>107</v>
      </c>
      <c r="G42" s="6">
        <v>13785</v>
      </c>
      <c r="H42" s="7">
        <v>1.0482333968626301E-2</v>
      </c>
      <c r="I42" s="6">
        <v>111513</v>
      </c>
      <c r="J42" s="7">
        <v>-9.3500792586270004E-2</v>
      </c>
      <c r="K42" s="6">
        <v>43</v>
      </c>
      <c r="L42" s="7">
        <v>-0.832684824902724</v>
      </c>
      <c r="M42" s="6">
        <v>125341</v>
      </c>
      <c r="N42" s="7">
        <v>-8.4527513621689504E-2</v>
      </c>
    </row>
    <row r="43" spans="1:14" x14ac:dyDescent="0.3">
      <c r="A43" s="4">
        <v>161</v>
      </c>
      <c r="B43" s="4">
        <v>40</v>
      </c>
      <c r="C43" s="4" t="s">
        <v>11</v>
      </c>
      <c r="D43" s="5" t="s">
        <v>136</v>
      </c>
      <c r="E43" s="5" t="s">
        <v>137</v>
      </c>
      <c r="F43" s="5" t="s">
        <v>138</v>
      </c>
      <c r="G43" s="6">
        <v>5490.8739999999998</v>
      </c>
      <c r="H43" s="7">
        <v>-1.5552864643749699E-2</v>
      </c>
      <c r="I43" s="6">
        <v>74089.168000000005</v>
      </c>
      <c r="J43" s="7">
        <v>1.3437311974593399E-2</v>
      </c>
      <c r="K43" s="6">
        <v>45088.673000000003</v>
      </c>
      <c r="L43" s="7">
        <v>0.55046383925814302</v>
      </c>
      <c r="M43" s="6">
        <v>124668.715</v>
      </c>
      <c r="N43" s="7">
        <v>0.15685509593333899</v>
      </c>
    </row>
    <row r="44" spans="1:14" x14ac:dyDescent="0.3">
      <c r="A44" s="4">
        <v>168</v>
      </c>
      <c r="B44" s="4">
        <v>41</v>
      </c>
      <c r="C44" s="4" t="s">
        <v>11</v>
      </c>
      <c r="D44" s="5" t="s">
        <v>130</v>
      </c>
      <c r="E44" s="5" t="s">
        <v>131</v>
      </c>
      <c r="F44" s="5" t="s">
        <v>132</v>
      </c>
      <c r="G44" s="6">
        <v>94.3</v>
      </c>
      <c r="H44" s="7">
        <v>-0.20489038785834701</v>
      </c>
      <c r="I44" s="6">
        <v>94899.7</v>
      </c>
      <c r="J44" s="7">
        <v>-0.171159219157899</v>
      </c>
      <c r="K44" s="6">
        <v>17236.7</v>
      </c>
      <c r="L44" s="7">
        <v>1.3850092014777702</v>
      </c>
      <c r="M44" s="6">
        <v>112230.7</v>
      </c>
      <c r="N44" s="7">
        <v>-7.8887843824737902E-2</v>
      </c>
    </row>
    <row r="45" spans="1:14" x14ac:dyDescent="0.3">
      <c r="A45" s="4">
        <v>173</v>
      </c>
      <c r="B45" s="4">
        <v>42</v>
      </c>
      <c r="C45" s="4" t="s">
        <v>11</v>
      </c>
      <c r="D45" s="5" t="s">
        <v>93</v>
      </c>
      <c r="E45" s="5" t="s">
        <v>94</v>
      </c>
      <c r="F45" s="5" t="s">
        <v>95</v>
      </c>
      <c r="G45" s="6">
        <v>6515</v>
      </c>
      <c r="H45" s="7">
        <v>0.116538131962296</v>
      </c>
      <c r="I45" s="6">
        <v>76212.616999999998</v>
      </c>
      <c r="J45" s="7">
        <v>-0.14264771129335299</v>
      </c>
      <c r="K45" s="6">
        <v>26069.579000000002</v>
      </c>
      <c r="L45" s="7">
        <v>2.18387628236444</v>
      </c>
      <c r="M45" s="6">
        <v>108797.196</v>
      </c>
      <c r="N45" s="7">
        <v>5.71455944653892E-2</v>
      </c>
    </row>
    <row r="46" spans="1:14" x14ac:dyDescent="0.3">
      <c r="A46" s="4">
        <v>174</v>
      </c>
      <c r="B46" s="4">
        <v>43</v>
      </c>
      <c r="C46" s="4" t="s">
        <v>11</v>
      </c>
      <c r="D46" s="5" t="s">
        <v>180</v>
      </c>
      <c r="E46" s="5" t="s">
        <v>181</v>
      </c>
      <c r="F46" s="5" t="s">
        <v>182</v>
      </c>
      <c r="G46" s="6">
        <v>0</v>
      </c>
      <c r="H46" s="7">
        <v>0</v>
      </c>
      <c r="I46" s="6">
        <v>108218.075</v>
      </c>
      <c r="J46" s="7">
        <v>0.120890861621925</v>
      </c>
      <c r="K46" s="6">
        <v>0</v>
      </c>
      <c r="L46" s="7">
        <v>0</v>
      </c>
      <c r="M46" s="6">
        <v>108218.075</v>
      </c>
      <c r="N46" s="7">
        <v>0.120890861621925</v>
      </c>
    </row>
    <row r="47" spans="1:14" x14ac:dyDescent="0.3">
      <c r="A47" s="4">
        <v>179</v>
      </c>
      <c r="B47" s="4">
        <v>44</v>
      </c>
      <c r="C47" s="4" t="s">
        <v>11</v>
      </c>
      <c r="D47" s="5" t="s">
        <v>90</v>
      </c>
      <c r="E47" s="5" t="s">
        <v>91</v>
      </c>
      <c r="F47" s="5" t="s">
        <v>92</v>
      </c>
      <c r="G47" s="6">
        <v>17049</v>
      </c>
      <c r="H47" s="7">
        <v>0.22320275505811499</v>
      </c>
      <c r="I47" s="6">
        <v>77645</v>
      </c>
      <c r="J47" s="7">
        <v>-0.212868627272082</v>
      </c>
      <c r="K47" s="6">
        <v>7767</v>
      </c>
      <c r="L47" s="7">
        <v>-5.6945118989800897E-2</v>
      </c>
      <c r="M47" s="6">
        <v>102461</v>
      </c>
      <c r="N47" s="7">
        <v>-0.151932261188409</v>
      </c>
    </row>
    <row r="48" spans="1:14" x14ac:dyDescent="0.3">
      <c r="A48" s="4">
        <v>182</v>
      </c>
      <c r="B48" s="4">
        <v>45</v>
      </c>
      <c r="C48" s="4" t="s">
        <v>11</v>
      </c>
      <c r="D48" s="5" t="s">
        <v>125</v>
      </c>
      <c r="E48" s="5" t="s">
        <v>126</v>
      </c>
      <c r="F48" s="5" t="s">
        <v>127</v>
      </c>
      <c r="G48" s="6">
        <v>0</v>
      </c>
      <c r="H48" s="7">
        <v>0</v>
      </c>
      <c r="I48" s="6">
        <v>101144</v>
      </c>
      <c r="J48" s="7">
        <v>0.135620052770449</v>
      </c>
      <c r="K48" s="6">
        <v>219</v>
      </c>
      <c r="L48" s="7">
        <v>-0.71108179419525097</v>
      </c>
      <c r="M48" s="6">
        <v>101363</v>
      </c>
      <c r="N48" s="7">
        <v>0.12847488950491501</v>
      </c>
    </row>
    <row r="49" spans="1:14" x14ac:dyDescent="0.3">
      <c r="A49" s="4">
        <v>184</v>
      </c>
      <c r="B49" s="4">
        <v>46</v>
      </c>
      <c r="C49" s="4" t="s">
        <v>11</v>
      </c>
      <c r="D49" s="5" t="s">
        <v>326</v>
      </c>
      <c r="E49" s="5" t="s">
        <v>169</v>
      </c>
      <c r="F49" s="5" t="s">
        <v>170</v>
      </c>
      <c r="G49" s="6"/>
      <c r="H49" s="7">
        <v>0</v>
      </c>
      <c r="I49" s="6">
        <v>91566</v>
      </c>
      <c r="J49" s="7">
        <v>-5.7415061223859497E-2</v>
      </c>
      <c r="K49" s="6">
        <v>9561.9</v>
      </c>
      <c r="L49" s="7">
        <v>1.4591466707815797</v>
      </c>
      <c r="M49" s="6">
        <v>101127.9</v>
      </c>
      <c r="N49" s="7">
        <v>9.5118566629507999E-4</v>
      </c>
    </row>
    <row r="50" spans="1:14" x14ac:dyDescent="0.3">
      <c r="A50" s="4">
        <v>187</v>
      </c>
      <c r="B50" s="4">
        <v>47</v>
      </c>
      <c r="C50" s="4" t="s">
        <v>11</v>
      </c>
      <c r="D50" s="5" t="s">
        <v>32</v>
      </c>
      <c r="E50" s="5" t="s">
        <v>33</v>
      </c>
      <c r="F50" s="5" t="s">
        <v>34</v>
      </c>
      <c r="G50" s="6">
        <v>14561</v>
      </c>
      <c r="H50" s="7">
        <v>0.32977168949771701</v>
      </c>
      <c r="I50" s="6">
        <v>70504</v>
      </c>
      <c r="J50" s="7">
        <v>-0.275313755923075</v>
      </c>
      <c r="K50" s="6">
        <v>11889</v>
      </c>
      <c r="L50" s="7">
        <v>0.83670631855399302</v>
      </c>
      <c r="M50" s="6">
        <v>96954</v>
      </c>
      <c r="N50" s="7">
        <v>-0.154805077062557</v>
      </c>
    </row>
    <row r="51" spans="1:14" x14ac:dyDescent="0.3">
      <c r="A51" s="4">
        <v>189</v>
      </c>
      <c r="B51" s="4">
        <v>48</v>
      </c>
      <c r="C51" s="4" t="s">
        <v>11</v>
      </c>
      <c r="D51" s="5" t="s">
        <v>66</v>
      </c>
      <c r="E51" s="5" t="s">
        <v>67</v>
      </c>
      <c r="F51" s="5" t="s">
        <v>68</v>
      </c>
      <c r="G51" s="6">
        <v>0</v>
      </c>
      <c r="H51" s="7">
        <v>0</v>
      </c>
      <c r="I51" s="6">
        <v>94928.808999999994</v>
      </c>
      <c r="J51" s="7">
        <v>-1.4468291549538402E-2</v>
      </c>
      <c r="K51" s="6">
        <v>384.01100000000002</v>
      </c>
      <c r="L51" s="7">
        <v>-0.21055563778698802</v>
      </c>
      <c r="M51" s="6">
        <v>95312.82</v>
      </c>
      <c r="N51" s="7">
        <v>-1.54535645713921E-2</v>
      </c>
    </row>
    <row r="52" spans="1:14" x14ac:dyDescent="0.3">
      <c r="A52" s="4">
        <v>193</v>
      </c>
      <c r="B52" s="4">
        <v>49</v>
      </c>
      <c r="C52" s="4" t="s">
        <v>56</v>
      </c>
      <c r="D52" s="5" t="s">
        <v>99</v>
      </c>
      <c r="E52" s="5" t="s">
        <v>208</v>
      </c>
      <c r="F52" s="5" t="s">
        <v>209</v>
      </c>
      <c r="G52" s="6"/>
      <c r="H52" s="7">
        <v>0</v>
      </c>
      <c r="I52" s="6">
        <v>93670</v>
      </c>
      <c r="J52" s="7">
        <v>5.3798037980379798E-2</v>
      </c>
      <c r="K52" s="6"/>
      <c r="L52" s="7">
        <v>0</v>
      </c>
      <c r="M52" s="6">
        <v>93670</v>
      </c>
      <c r="N52" s="7">
        <v>5.3798037980379798E-2</v>
      </c>
    </row>
    <row r="53" spans="1:14" x14ac:dyDescent="0.3">
      <c r="A53" s="4">
        <v>195</v>
      </c>
      <c r="B53" s="4">
        <v>50</v>
      </c>
      <c r="C53" s="4" t="s">
        <v>11</v>
      </c>
      <c r="D53" s="5" t="s">
        <v>41</v>
      </c>
      <c r="E53" s="5" t="s">
        <v>199</v>
      </c>
      <c r="F53" s="5" t="s">
        <v>200</v>
      </c>
      <c r="G53" s="6"/>
      <c r="H53" s="7">
        <v>0</v>
      </c>
      <c r="I53" s="6"/>
      <c r="J53" s="7">
        <v>0</v>
      </c>
      <c r="K53" s="6">
        <v>24977.616999999998</v>
      </c>
      <c r="L53" s="7">
        <v>1.2008787789579101</v>
      </c>
      <c r="M53" s="6">
        <v>90997.2</v>
      </c>
      <c r="N53" s="7">
        <v>0.159362931106445</v>
      </c>
    </row>
    <row r="54" spans="1:14" x14ac:dyDescent="0.3">
      <c r="G54" s="6">
        <f>SUM(G4:G53)</f>
        <v>14318487.518999999</v>
      </c>
      <c r="H54" s="8"/>
      <c r="I54" s="6">
        <f>SUM(I4:I53)</f>
        <v>17203878.502999999</v>
      </c>
      <c r="J54" s="8"/>
      <c r="K54" s="6">
        <f>SUM(K4:K53)</f>
        <v>2047139.5689999994</v>
      </c>
      <c r="L54" s="8"/>
      <c r="M54" s="6">
        <f>SUM(M4:M53)</f>
        <v>33635525.173999995</v>
      </c>
      <c r="N54" s="39"/>
    </row>
  </sheetData>
  <autoFilter ref="A3:N54" xr:uid="{B38349EE-394F-4C9D-BF02-1E598BCD51CF}"/>
  <mergeCells count="2">
    <mergeCell ref="A1:N1"/>
    <mergeCell ref="A2:N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1A80-130E-47E8-8D7C-BBFFE32CD548}">
  <sheetPr>
    <tabColor rgb="FF0070C0"/>
  </sheetPr>
  <dimension ref="A1:N54"/>
  <sheetViews>
    <sheetView zoomScaleNormal="100" workbookViewId="0">
      <pane ySplit="3" topLeftCell="A4" activePane="bottomLeft" state="frozen"/>
      <selection pane="bottomLeft" activeCell="F11" sqref="F11"/>
    </sheetView>
  </sheetViews>
  <sheetFormatPr defaultRowHeight="14.4" x14ac:dyDescent="0.3"/>
  <cols>
    <col min="1" max="2" width="10" bestFit="1" customWidth="1"/>
    <col min="3" max="3" width="12" customWidth="1"/>
    <col min="4" max="4" width="14.88671875" customWidth="1"/>
    <col min="5" max="5" width="40.88671875" bestFit="1" customWidth="1"/>
    <col min="6" max="6" width="13.44140625" customWidth="1"/>
    <col min="7" max="7" width="15.6640625" customWidth="1"/>
    <col min="8" max="8" width="10.6640625" style="13" customWidth="1"/>
    <col min="9" max="9" width="15.6640625" customWidth="1"/>
    <col min="10" max="10" width="10.6640625" style="13" customWidth="1"/>
    <col min="11" max="11" width="15.6640625" customWidth="1"/>
    <col min="12" max="12" width="10.6640625" style="13" customWidth="1"/>
    <col min="13" max="13" width="15.6640625" customWidth="1"/>
    <col min="14" max="14" width="10.6640625" style="13" customWidth="1"/>
  </cols>
  <sheetData>
    <row r="1" spans="1:14" ht="88.5" customHeight="1" thickBot="1" x14ac:dyDescent="0.35">
      <c r="A1" s="44" t="s">
        <v>327</v>
      </c>
      <c r="B1" s="45"/>
      <c r="C1" s="45"/>
      <c r="D1" s="45"/>
      <c r="E1" s="45"/>
      <c r="F1" s="45"/>
      <c r="G1" s="45"/>
      <c r="H1" s="45"/>
      <c r="I1" s="45"/>
      <c r="J1" s="45"/>
      <c r="K1" s="45"/>
      <c r="L1" s="45"/>
      <c r="M1" s="45"/>
      <c r="N1" s="45"/>
    </row>
    <row r="2" spans="1:14" ht="15" thickBot="1" x14ac:dyDescent="0.35">
      <c r="A2" s="47" t="s">
        <v>210</v>
      </c>
      <c r="B2" s="47"/>
      <c r="C2" s="47"/>
      <c r="D2" s="47"/>
      <c r="E2" s="47"/>
      <c r="F2" s="47"/>
      <c r="G2" s="47"/>
      <c r="H2" s="47"/>
      <c r="I2" s="47"/>
      <c r="J2" s="47"/>
      <c r="K2" s="47"/>
      <c r="L2" s="47"/>
      <c r="M2" s="47"/>
      <c r="N2" s="47"/>
    </row>
    <row r="3" spans="1:14" s="3" customFormat="1" ht="30" customHeight="1" thickBot="1" x14ac:dyDescent="0.35">
      <c r="A3" s="1" t="s">
        <v>1</v>
      </c>
      <c r="B3" s="1" t="s">
        <v>2</v>
      </c>
      <c r="C3" s="1" t="s">
        <v>3</v>
      </c>
      <c r="D3" s="1" t="s">
        <v>4</v>
      </c>
      <c r="E3" s="1" t="s">
        <v>5</v>
      </c>
      <c r="F3" s="1" t="s">
        <v>6</v>
      </c>
      <c r="G3" s="1" t="s">
        <v>211</v>
      </c>
      <c r="H3" s="2" t="s">
        <v>316</v>
      </c>
      <c r="I3" s="1" t="s">
        <v>212</v>
      </c>
      <c r="J3" s="2" t="s">
        <v>316</v>
      </c>
      <c r="K3" s="1" t="s">
        <v>213</v>
      </c>
      <c r="L3" s="2" t="s">
        <v>316</v>
      </c>
      <c r="M3" s="1" t="s">
        <v>214</v>
      </c>
      <c r="N3" s="2" t="s">
        <v>316</v>
      </c>
    </row>
    <row r="4" spans="1:14" ht="15" thickTop="1" x14ac:dyDescent="0.3">
      <c r="A4" s="4">
        <v>1</v>
      </c>
      <c r="B4" s="4">
        <v>1</v>
      </c>
      <c r="C4" s="4" t="s">
        <v>11</v>
      </c>
      <c r="D4" s="5" t="s">
        <v>20</v>
      </c>
      <c r="E4" s="5" t="s">
        <v>21</v>
      </c>
      <c r="F4" s="5" t="s">
        <v>22</v>
      </c>
      <c r="G4" s="6">
        <v>808432</v>
      </c>
      <c r="H4" s="7">
        <v>0.10718629137404</v>
      </c>
      <c r="I4" s="6">
        <v>29954</v>
      </c>
      <c r="J4" s="7">
        <v>1.6733987305251E-2</v>
      </c>
      <c r="K4" s="6">
        <v>19006</v>
      </c>
      <c r="L4" s="15">
        <v>0.158407996586823</v>
      </c>
      <c r="M4" s="6">
        <v>857392</v>
      </c>
      <c r="N4" s="7">
        <v>0.10483534269028799</v>
      </c>
    </row>
    <row r="5" spans="1:14" x14ac:dyDescent="0.3">
      <c r="A5" s="4">
        <v>2</v>
      </c>
      <c r="B5" s="4">
        <v>2</v>
      </c>
      <c r="C5" s="4" t="s">
        <v>11</v>
      </c>
      <c r="D5" s="5" t="s">
        <v>12</v>
      </c>
      <c r="E5" s="5" t="s">
        <v>13</v>
      </c>
      <c r="F5" s="5" t="s">
        <v>14</v>
      </c>
      <c r="G5" s="6">
        <v>792785</v>
      </c>
      <c r="H5" s="7">
        <v>1.4802469467666602E-2</v>
      </c>
      <c r="I5" s="6"/>
      <c r="J5" s="7">
        <v>0</v>
      </c>
      <c r="K5" s="6">
        <v>14840</v>
      </c>
      <c r="L5" s="15">
        <v>-1.0864493767913102E-2</v>
      </c>
      <c r="M5" s="6">
        <v>807625</v>
      </c>
      <c r="N5" s="7">
        <v>1.4318834900731501E-2</v>
      </c>
    </row>
    <row r="6" spans="1:14" x14ac:dyDescent="0.3">
      <c r="A6" s="4">
        <v>3</v>
      </c>
      <c r="B6" s="4">
        <v>3</v>
      </c>
      <c r="C6" s="4" t="s">
        <v>11</v>
      </c>
      <c r="D6" s="5" t="s">
        <v>206</v>
      </c>
      <c r="E6" s="5" t="s">
        <v>15</v>
      </c>
      <c r="F6" s="5" t="s">
        <v>16</v>
      </c>
      <c r="G6" s="6">
        <v>702547</v>
      </c>
      <c r="H6" s="7">
        <v>2.3526961127011302E-3</v>
      </c>
      <c r="I6" s="6">
        <v>21292</v>
      </c>
      <c r="J6" s="7">
        <v>-9.6744186046511596E-3</v>
      </c>
      <c r="K6" s="6">
        <v>19555</v>
      </c>
      <c r="L6" s="15">
        <v>-6.0081711127132904E-2</v>
      </c>
      <c r="M6" s="6">
        <v>743394</v>
      </c>
      <c r="N6" s="7">
        <v>2.5699573333261597E-4</v>
      </c>
    </row>
    <row r="7" spans="1:14" x14ac:dyDescent="0.3">
      <c r="A7" s="4">
        <v>4</v>
      </c>
      <c r="B7" s="4">
        <v>4</v>
      </c>
      <c r="C7" s="4" t="s">
        <v>11</v>
      </c>
      <c r="D7" s="5" t="s">
        <v>17</v>
      </c>
      <c r="E7" s="5" t="s">
        <v>18</v>
      </c>
      <c r="F7" s="5" t="s">
        <v>19</v>
      </c>
      <c r="G7" s="6">
        <v>680001</v>
      </c>
      <c r="H7" s="7">
        <v>2.1444290059709301E-2</v>
      </c>
      <c r="I7" s="6">
        <v>18032</v>
      </c>
      <c r="J7" s="7">
        <v>-0.10785671878092201</v>
      </c>
      <c r="K7" s="6">
        <v>3302</v>
      </c>
      <c r="L7" s="15">
        <v>-3.7598367822792203E-2</v>
      </c>
      <c r="M7" s="6">
        <v>701335</v>
      </c>
      <c r="N7" s="7">
        <v>1.7359378445184599E-2</v>
      </c>
    </row>
    <row r="8" spans="1:14" x14ac:dyDescent="0.3">
      <c r="A8" s="4">
        <v>5</v>
      </c>
      <c r="B8" s="4">
        <v>5</v>
      </c>
      <c r="C8" s="4" t="s">
        <v>11</v>
      </c>
      <c r="D8" s="5" t="s">
        <v>32</v>
      </c>
      <c r="E8" s="5" t="s">
        <v>33</v>
      </c>
      <c r="F8" s="5" t="s">
        <v>34</v>
      </c>
      <c r="G8" s="6">
        <v>429221</v>
      </c>
      <c r="H8" s="7">
        <v>-3.3453657811595698E-2</v>
      </c>
      <c r="I8" s="6">
        <v>4110</v>
      </c>
      <c r="J8" s="7">
        <v>-0.268683274021352</v>
      </c>
      <c r="K8" s="6">
        <v>153540</v>
      </c>
      <c r="L8" s="15">
        <v>-6.5353429594097706E-2</v>
      </c>
      <c r="M8" s="6">
        <v>586871</v>
      </c>
      <c r="N8" s="7">
        <v>-4.4142006244574296E-2</v>
      </c>
    </row>
    <row r="9" spans="1:14" x14ac:dyDescent="0.3">
      <c r="A9" s="4">
        <v>6</v>
      </c>
      <c r="B9" s="4">
        <v>6</v>
      </c>
      <c r="C9" s="4" t="s">
        <v>11</v>
      </c>
      <c r="D9" s="5" t="s">
        <v>23</v>
      </c>
      <c r="E9" s="5" t="s">
        <v>24</v>
      </c>
      <c r="F9" s="5" t="s">
        <v>25</v>
      </c>
      <c r="G9" s="6">
        <v>513544</v>
      </c>
      <c r="H9" s="7">
        <v>5.2603482740212803E-4</v>
      </c>
      <c r="I9" s="6">
        <v>31006</v>
      </c>
      <c r="J9" s="7">
        <v>-9.1984654581661621E-2</v>
      </c>
      <c r="K9" s="6">
        <v>36446</v>
      </c>
      <c r="L9" s="15">
        <v>6.0771872635194103E-2</v>
      </c>
      <c r="M9" s="6">
        <v>580996</v>
      </c>
      <c r="N9" s="7">
        <v>-1.3458718860598299E-3</v>
      </c>
    </row>
    <row r="10" spans="1:14" x14ac:dyDescent="0.3">
      <c r="A10" s="4">
        <v>7</v>
      </c>
      <c r="B10" s="4">
        <v>7</v>
      </c>
      <c r="C10" s="4" t="s">
        <v>11</v>
      </c>
      <c r="D10" s="5" t="s">
        <v>29</v>
      </c>
      <c r="E10" s="5" t="s">
        <v>30</v>
      </c>
      <c r="F10" s="5" t="s">
        <v>31</v>
      </c>
      <c r="G10" s="6">
        <v>454708</v>
      </c>
      <c r="H10" s="7">
        <v>-8.7554681542721793E-2</v>
      </c>
      <c r="I10" s="6">
        <v>5120</v>
      </c>
      <c r="J10" s="7">
        <v>0.106787721573714</v>
      </c>
      <c r="K10" s="6">
        <v>114365</v>
      </c>
      <c r="L10" s="15">
        <v>0.221626414006003</v>
      </c>
      <c r="M10" s="6">
        <v>574193</v>
      </c>
      <c r="N10" s="7">
        <v>-3.7530402307809602E-2</v>
      </c>
    </row>
    <row r="11" spans="1:14" x14ac:dyDescent="0.3">
      <c r="A11" s="4">
        <v>11</v>
      </c>
      <c r="B11" s="4">
        <v>8</v>
      </c>
      <c r="C11" s="4" t="s">
        <v>11</v>
      </c>
      <c r="D11" s="5" t="s">
        <v>38</v>
      </c>
      <c r="E11" s="5" t="s">
        <v>39</v>
      </c>
      <c r="F11" s="5" t="s">
        <v>40</v>
      </c>
      <c r="G11" s="6">
        <v>427268</v>
      </c>
      <c r="H11" s="7">
        <v>2.4164223717421704E-2</v>
      </c>
      <c r="I11" s="6">
        <v>71429</v>
      </c>
      <c r="J11" s="7">
        <v>9.0286045730683495E-2</v>
      </c>
      <c r="K11" s="6">
        <v>4074</v>
      </c>
      <c r="L11" s="15">
        <v>0.48307244266472504</v>
      </c>
      <c r="M11" s="6">
        <v>502771</v>
      </c>
      <c r="N11" s="7">
        <v>3.5684563537186298E-2</v>
      </c>
    </row>
    <row r="12" spans="1:14" x14ac:dyDescent="0.3">
      <c r="A12" s="4">
        <v>13</v>
      </c>
      <c r="B12" s="4">
        <v>9</v>
      </c>
      <c r="C12" s="4" t="s">
        <v>11</v>
      </c>
      <c r="D12" s="5" t="s">
        <v>44</v>
      </c>
      <c r="E12" s="5" t="s">
        <v>215</v>
      </c>
      <c r="F12" s="5" t="s">
        <v>216</v>
      </c>
      <c r="G12" s="6"/>
      <c r="H12" s="7">
        <v>0</v>
      </c>
      <c r="I12" s="6"/>
      <c r="J12" s="7">
        <v>0</v>
      </c>
      <c r="K12" s="6">
        <v>490702</v>
      </c>
      <c r="L12" s="15">
        <v>0.13359083705651101</v>
      </c>
      <c r="M12" s="6">
        <v>490702</v>
      </c>
      <c r="N12" s="7">
        <v>0.13359083705651101</v>
      </c>
    </row>
    <row r="13" spans="1:14" x14ac:dyDescent="0.3">
      <c r="A13" s="4">
        <v>15</v>
      </c>
      <c r="B13" s="4">
        <v>10</v>
      </c>
      <c r="C13" s="4" t="s">
        <v>11</v>
      </c>
      <c r="D13" s="5" t="s">
        <v>44</v>
      </c>
      <c r="E13" s="5" t="s">
        <v>45</v>
      </c>
      <c r="F13" s="5" t="s">
        <v>46</v>
      </c>
      <c r="G13" s="6">
        <v>414178</v>
      </c>
      <c r="H13" s="7">
        <v>1.23730188992853E-2</v>
      </c>
      <c r="I13" s="6">
        <v>18156</v>
      </c>
      <c r="J13" s="7">
        <v>-1.5294500488122399E-2</v>
      </c>
      <c r="K13" s="6">
        <v>54808</v>
      </c>
      <c r="L13" s="15">
        <v>-5.8136137890739098E-2</v>
      </c>
      <c r="M13" s="6">
        <v>487142</v>
      </c>
      <c r="N13" s="7">
        <v>2.8759946062234306E-3</v>
      </c>
    </row>
    <row r="14" spans="1:14" x14ac:dyDescent="0.3">
      <c r="A14" s="4">
        <v>19</v>
      </c>
      <c r="B14" s="4">
        <v>11</v>
      </c>
      <c r="C14" s="4" t="s">
        <v>11</v>
      </c>
      <c r="D14" s="5" t="s">
        <v>26</v>
      </c>
      <c r="E14" s="5" t="s">
        <v>27</v>
      </c>
      <c r="F14" s="5" t="s">
        <v>28</v>
      </c>
      <c r="G14" s="6">
        <v>428544</v>
      </c>
      <c r="H14" s="7">
        <v>-4.9480466709235496E-3</v>
      </c>
      <c r="I14" s="6">
        <v>17855</v>
      </c>
      <c r="J14" s="7">
        <v>-7.2371155444721502E-2</v>
      </c>
      <c r="K14" s="6">
        <v>17882</v>
      </c>
      <c r="L14" s="15">
        <v>-4.0871057712937101E-2</v>
      </c>
      <c r="M14" s="6">
        <v>464281</v>
      </c>
      <c r="N14" s="7">
        <v>-9.1470376701730995E-3</v>
      </c>
    </row>
    <row r="15" spans="1:14" x14ac:dyDescent="0.3">
      <c r="A15" s="4">
        <v>21</v>
      </c>
      <c r="B15" s="4">
        <v>12</v>
      </c>
      <c r="C15" s="4" t="s">
        <v>11</v>
      </c>
      <c r="D15" s="5" t="s">
        <v>53</v>
      </c>
      <c r="E15" s="5" t="s">
        <v>54</v>
      </c>
      <c r="F15" s="5" t="s">
        <v>55</v>
      </c>
      <c r="G15" s="6">
        <v>450217</v>
      </c>
      <c r="H15" s="7">
        <v>2.54484744125873E-2</v>
      </c>
      <c r="I15" s="6"/>
      <c r="J15" s="7">
        <v>0</v>
      </c>
      <c r="K15" s="6">
        <v>7626</v>
      </c>
      <c r="L15" s="15">
        <v>-5.24353876739563E-2</v>
      </c>
      <c r="M15" s="6">
        <v>457843</v>
      </c>
      <c r="N15" s="7">
        <v>2.4046504969894304E-2</v>
      </c>
    </row>
    <row r="16" spans="1:14" x14ac:dyDescent="0.3">
      <c r="A16" s="4">
        <v>25</v>
      </c>
      <c r="B16" s="4">
        <v>13</v>
      </c>
      <c r="C16" s="4" t="s">
        <v>11</v>
      </c>
      <c r="D16" s="5" t="s">
        <v>41</v>
      </c>
      <c r="E16" s="5" t="s">
        <v>42</v>
      </c>
      <c r="F16" s="5" t="s">
        <v>43</v>
      </c>
      <c r="G16" s="6"/>
      <c r="H16" s="7">
        <v>0</v>
      </c>
      <c r="I16" s="6"/>
      <c r="J16" s="7">
        <v>0</v>
      </c>
      <c r="K16" s="6">
        <v>1175</v>
      </c>
      <c r="L16" s="15">
        <v>-0.11521084337349401</v>
      </c>
      <c r="M16" s="6">
        <v>435896</v>
      </c>
      <c r="N16" s="7">
        <v>3.62635009589681E-3</v>
      </c>
    </row>
    <row r="17" spans="1:14" x14ac:dyDescent="0.3">
      <c r="A17" s="4">
        <v>28</v>
      </c>
      <c r="B17" s="4">
        <v>14</v>
      </c>
      <c r="C17" s="4" t="s">
        <v>11</v>
      </c>
      <c r="D17" s="5" t="s">
        <v>47</v>
      </c>
      <c r="E17" s="5" t="s">
        <v>48</v>
      </c>
      <c r="F17" s="5" t="s">
        <v>49</v>
      </c>
      <c r="G17" s="6">
        <v>375050</v>
      </c>
      <c r="H17" s="7">
        <v>7.0904408111519102E-2</v>
      </c>
      <c r="I17" s="6">
        <v>5080</v>
      </c>
      <c r="J17" s="7">
        <v>-4.0060468631897203E-2</v>
      </c>
      <c r="K17" s="6">
        <v>36158</v>
      </c>
      <c r="L17" s="15">
        <v>0.16649998386940701</v>
      </c>
      <c r="M17" s="6">
        <v>416288</v>
      </c>
      <c r="N17" s="7">
        <v>7.7051644601520794E-2</v>
      </c>
    </row>
    <row r="18" spans="1:14" x14ac:dyDescent="0.3">
      <c r="A18" s="4">
        <v>30</v>
      </c>
      <c r="B18" s="4">
        <v>15</v>
      </c>
      <c r="C18" s="4" t="s">
        <v>11</v>
      </c>
      <c r="D18" s="5" t="s">
        <v>35</v>
      </c>
      <c r="E18" s="5" t="s">
        <v>36</v>
      </c>
      <c r="F18" s="5" t="s">
        <v>37</v>
      </c>
      <c r="G18" s="6">
        <v>386904</v>
      </c>
      <c r="H18" s="7">
        <v>2.08872048719221E-2</v>
      </c>
      <c r="I18" s="6">
        <v>7294</v>
      </c>
      <c r="J18" s="7">
        <v>1.9230769230769199E-3</v>
      </c>
      <c r="K18" s="6">
        <v>13782</v>
      </c>
      <c r="L18" s="15">
        <v>-2.8939372015627301E-3</v>
      </c>
      <c r="M18" s="6">
        <v>407980</v>
      </c>
      <c r="N18" s="7">
        <v>1.9720562873353501E-2</v>
      </c>
    </row>
    <row r="19" spans="1:14" x14ac:dyDescent="0.3">
      <c r="A19" s="4">
        <v>31</v>
      </c>
      <c r="B19" s="4">
        <v>16</v>
      </c>
      <c r="C19" s="4" t="s">
        <v>11</v>
      </c>
      <c r="D19" s="5" t="s">
        <v>60</v>
      </c>
      <c r="E19" s="5" t="s">
        <v>61</v>
      </c>
      <c r="F19" s="5" t="s">
        <v>62</v>
      </c>
      <c r="G19" s="6">
        <v>381717</v>
      </c>
      <c r="H19" s="7">
        <v>7.6421115985871998E-3</v>
      </c>
      <c r="I19" s="6">
        <v>6081</v>
      </c>
      <c r="J19" s="7">
        <v>-5.7355448767632898E-2</v>
      </c>
      <c r="K19" s="6">
        <v>19318</v>
      </c>
      <c r="L19" s="15">
        <v>-0.313406312197896</v>
      </c>
      <c r="M19" s="6">
        <v>407116</v>
      </c>
      <c r="N19" s="7">
        <v>-1.52222133528781E-2</v>
      </c>
    </row>
    <row r="20" spans="1:14" x14ac:dyDescent="0.3">
      <c r="A20" s="4">
        <v>33</v>
      </c>
      <c r="B20" s="4">
        <v>17</v>
      </c>
      <c r="C20" s="4" t="s">
        <v>11</v>
      </c>
      <c r="D20" s="5" t="s">
        <v>177</v>
      </c>
      <c r="E20" s="5" t="s">
        <v>178</v>
      </c>
      <c r="F20" s="5" t="s">
        <v>179</v>
      </c>
      <c r="G20" s="6">
        <v>112005</v>
      </c>
      <c r="H20" s="7">
        <v>0.20827849576042604</v>
      </c>
      <c r="I20" s="6"/>
      <c r="J20" s="7">
        <v>0</v>
      </c>
      <c r="K20" s="6">
        <v>282198</v>
      </c>
      <c r="L20" s="15">
        <v>0.29820219343441801</v>
      </c>
      <c r="M20" s="6">
        <v>394203</v>
      </c>
      <c r="N20" s="7">
        <v>0.27131910447183599</v>
      </c>
    </row>
    <row r="21" spans="1:14" x14ac:dyDescent="0.3">
      <c r="A21" s="4">
        <v>34</v>
      </c>
      <c r="B21" s="4">
        <v>18</v>
      </c>
      <c r="C21" s="4" t="s">
        <v>56</v>
      </c>
      <c r="D21" s="5" t="s">
        <v>57</v>
      </c>
      <c r="E21" s="5" t="s">
        <v>58</v>
      </c>
      <c r="F21" s="5" t="s">
        <v>59</v>
      </c>
      <c r="G21" s="6">
        <v>345910</v>
      </c>
      <c r="H21" s="7">
        <v>6.8401443707067199E-3</v>
      </c>
      <c r="I21" s="6">
        <v>11222</v>
      </c>
      <c r="J21" s="7">
        <v>4.9962574850299403E-2</v>
      </c>
      <c r="K21" s="6">
        <v>36162</v>
      </c>
      <c r="L21" s="15">
        <v>2.3838563033595698E-3</v>
      </c>
      <c r="M21" s="6">
        <v>393294</v>
      </c>
      <c r="N21" s="7">
        <v>7.6090632397700399E-3</v>
      </c>
    </row>
    <row r="22" spans="1:14" x14ac:dyDescent="0.3">
      <c r="A22" s="4">
        <v>35</v>
      </c>
      <c r="B22" s="4">
        <v>19</v>
      </c>
      <c r="C22" s="4" t="s">
        <v>11</v>
      </c>
      <c r="D22" s="5" t="s">
        <v>50</v>
      </c>
      <c r="E22" s="5" t="s">
        <v>51</v>
      </c>
      <c r="F22" s="5" t="s">
        <v>52</v>
      </c>
      <c r="G22" s="6">
        <v>364551</v>
      </c>
      <c r="H22" s="7">
        <v>-5.1416691169391501E-2</v>
      </c>
      <c r="I22" s="6">
        <v>15211</v>
      </c>
      <c r="J22" s="7">
        <v>-6.1339092872570201E-2</v>
      </c>
      <c r="K22" s="6">
        <v>10714</v>
      </c>
      <c r="L22" s="15">
        <v>-0.23125493291239099</v>
      </c>
      <c r="M22" s="6">
        <v>390476</v>
      </c>
      <c r="N22" s="7">
        <v>-5.7852156939387597E-2</v>
      </c>
    </row>
    <row r="23" spans="1:14" x14ac:dyDescent="0.3">
      <c r="A23" s="4">
        <v>38</v>
      </c>
      <c r="B23" s="4">
        <v>20</v>
      </c>
      <c r="C23" s="4" t="s">
        <v>11</v>
      </c>
      <c r="D23" s="5" t="s">
        <v>174</v>
      </c>
      <c r="E23" s="5" t="s">
        <v>175</v>
      </c>
      <c r="F23" s="5" t="s">
        <v>176</v>
      </c>
      <c r="G23" s="6">
        <v>34673</v>
      </c>
      <c r="H23" s="7">
        <v>-4.1970601237842603E-2</v>
      </c>
      <c r="I23" s="6"/>
      <c r="J23" s="7">
        <v>0</v>
      </c>
      <c r="K23" s="6">
        <v>342320</v>
      </c>
      <c r="L23" s="15">
        <v>-3.3826787654704302E-2</v>
      </c>
      <c r="M23" s="6">
        <v>376993</v>
      </c>
      <c r="N23" s="7">
        <v>-3.45815716894112E-2</v>
      </c>
    </row>
    <row r="24" spans="1:14" x14ac:dyDescent="0.3">
      <c r="A24" s="4">
        <v>43</v>
      </c>
      <c r="B24" s="4">
        <v>21</v>
      </c>
      <c r="C24" s="4" t="s">
        <v>11</v>
      </c>
      <c r="D24" s="5" t="s">
        <v>26</v>
      </c>
      <c r="E24" s="5" t="s">
        <v>69</v>
      </c>
      <c r="F24" s="5" t="s">
        <v>70</v>
      </c>
      <c r="G24" s="6">
        <v>346160</v>
      </c>
      <c r="H24" s="7">
        <v>5.1599527270509904E-3</v>
      </c>
      <c r="I24" s="6"/>
      <c r="J24" s="7">
        <v>0</v>
      </c>
      <c r="K24" s="6">
        <v>8485</v>
      </c>
      <c r="L24" s="15">
        <v>-2.2240147499423803E-2</v>
      </c>
      <c r="M24" s="6">
        <v>354645</v>
      </c>
      <c r="N24" s="7">
        <v>4.4864768411124398E-3</v>
      </c>
    </row>
    <row r="25" spans="1:14" x14ac:dyDescent="0.3">
      <c r="A25" s="4">
        <v>46</v>
      </c>
      <c r="B25" s="4">
        <v>22</v>
      </c>
      <c r="C25" s="4" t="s">
        <v>11</v>
      </c>
      <c r="D25" s="5" t="s">
        <v>63</v>
      </c>
      <c r="E25" s="5" t="s">
        <v>64</v>
      </c>
      <c r="F25" s="5" t="s">
        <v>65</v>
      </c>
      <c r="G25" s="6">
        <v>310808</v>
      </c>
      <c r="H25" s="7">
        <v>2.7681884174866902E-3</v>
      </c>
      <c r="I25" s="6">
        <v>12630</v>
      </c>
      <c r="J25" s="7">
        <v>-5.3861712487826799E-2</v>
      </c>
      <c r="K25" s="6">
        <v>19235</v>
      </c>
      <c r="L25" s="15">
        <v>2.1779548472775599E-2</v>
      </c>
      <c r="M25" s="6">
        <v>342673</v>
      </c>
      <c r="N25" s="7">
        <v>1.60468134360641E-3</v>
      </c>
    </row>
    <row r="26" spans="1:14" x14ac:dyDescent="0.3">
      <c r="A26" s="4">
        <v>48</v>
      </c>
      <c r="B26" s="4">
        <v>23</v>
      </c>
      <c r="C26" s="4" t="s">
        <v>11</v>
      </c>
      <c r="D26" s="5" t="s">
        <v>189</v>
      </c>
      <c r="E26" s="5" t="s">
        <v>190</v>
      </c>
      <c r="F26" s="5" t="s">
        <v>191</v>
      </c>
      <c r="G26" s="6">
        <v>7372</v>
      </c>
      <c r="H26" s="7">
        <v>0.189607874778118</v>
      </c>
      <c r="I26" s="6"/>
      <c r="J26" s="7">
        <v>0</v>
      </c>
      <c r="K26" s="6">
        <v>330205</v>
      </c>
      <c r="L26" s="15">
        <v>0.102149191758372</v>
      </c>
      <c r="M26" s="6">
        <v>337577</v>
      </c>
      <c r="N26" s="7">
        <v>0.10392154297935199</v>
      </c>
    </row>
    <row r="27" spans="1:14" x14ac:dyDescent="0.3">
      <c r="A27" s="4">
        <v>52</v>
      </c>
      <c r="B27" s="4">
        <v>24</v>
      </c>
      <c r="C27" s="4" t="s">
        <v>11</v>
      </c>
      <c r="D27" s="5" t="s">
        <v>77</v>
      </c>
      <c r="E27" s="5" t="s">
        <v>78</v>
      </c>
      <c r="F27" s="5" t="s">
        <v>79</v>
      </c>
      <c r="G27" s="6">
        <v>256002</v>
      </c>
      <c r="H27" s="7">
        <v>3.3633192286572598E-2</v>
      </c>
      <c r="I27" s="6">
        <v>12056</v>
      </c>
      <c r="J27" s="7">
        <v>-0.22179189258972401</v>
      </c>
      <c r="K27" s="6">
        <v>65226</v>
      </c>
      <c r="L27" s="15">
        <v>1.5970025490617602E-3</v>
      </c>
      <c r="M27" s="6">
        <v>333284</v>
      </c>
      <c r="N27" s="7">
        <v>1.5224529830696398E-2</v>
      </c>
    </row>
    <row r="28" spans="1:14" x14ac:dyDescent="0.3">
      <c r="A28" s="4">
        <v>54</v>
      </c>
      <c r="B28" s="4">
        <v>25</v>
      </c>
      <c r="C28" s="4" t="s">
        <v>11</v>
      </c>
      <c r="D28" s="5" t="s">
        <v>74</v>
      </c>
      <c r="E28" s="5" t="s">
        <v>75</v>
      </c>
      <c r="F28" s="5" t="s">
        <v>76</v>
      </c>
      <c r="G28" s="6">
        <v>312738</v>
      </c>
      <c r="H28" s="7">
        <v>1.5231491400635001E-2</v>
      </c>
      <c r="I28" s="6"/>
      <c r="J28" s="7">
        <v>0</v>
      </c>
      <c r="K28" s="6">
        <v>10384</v>
      </c>
      <c r="L28" s="15">
        <v>-0.12680793810965399</v>
      </c>
      <c r="M28" s="6">
        <v>323122</v>
      </c>
      <c r="N28" s="7">
        <v>9.9519281860860499E-3</v>
      </c>
    </row>
    <row r="29" spans="1:14" x14ac:dyDescent="0.3">
      <c r="A29" s="4">
        <v>56</v>
      </c>
      <c r="B29" s="4">
        <v>26</v>
      </c>
      <c r="C29" s="4" t="s">
        <v>11</v>
      </c>
      <c r="D29" s="5" t="s">
        <v>71</v>
      </c>
      <c r="E29" s="5" t="s">
        <v>72</v>
      </c>
      <c r="F29" s="5" t="s">
        <v>73</v>
      </c>
      <c r="G29" s="6">
        <v>310360</v>
      </c>
      <c r="H29" s="7">
        <v>7.0649924106526804E-2</v>
      </c>
      <c r="I29" s="6">
        <v>3350</v>
      </c>
      <c r="J29" s="7">
        <v>-0.12211740041928699</v>
      </c>
      <c r="K29" s="6">
        <v>8049</v>
      </c>
      <c r="L29" s="15">
        <v>-0.17403796818881501</v>
      </c>
      <c r="M29" s="6">
        <v>321759</v>
      </c>
      <c r="N29" s="7">
        <v>6.0367583813657394E-2</v>
      </c>
    </row>
    <row r="30" spans="1:14" x14ac:dyDescent="0.3">
      <c r="A30" s="4">
        <v>57</v>
      </c>
      <c r="B30" s="4">
        <v>27</v>
      </c>
      <c r="C30" s="4" t="s">
        <v>11</v>
      </c>
      <c r="D30" s="5" t="s">
        <v>196</v>
      </c>
      <c r="E30" s="5" t="s">
        <v>197</v>
      </c>
      <c r="F30" s="5" t="s">
        <v>198</v>
      </c>
      <c r="G30" s="6"/>
      <c r="H30" s="7">
        <v>0</v>
      </c>
      <c r="I30" s="6"/>
      <c r="J30" s="7">
        <v>0</v>
      </c>
      <c r="K30" s="6">
        <v>318720</v>
      </c>
      <c r="L30" s="15">
        <v>4.2549850840006301E-2</v>
      </c>
      <c r="M30" s="6">
        <v>320996</v>
      </c>
      <c r="N30" s="7">
        <v>4.2546833995894699E-2</v>
      </c>
    </row>
    <row r="31" spans="1:14" x14ac:dyDescent="0.3">
      <c r="A31" s="4">
        <v>60</v>
      </c>
      <c r="B31" s="4">
        <v>28</v>
      </c>
      <c r="C31" s="4" t="s">
        <v>11</v>
      </c>
      <c r="D31" s="5" t="s">
        <v>139</v>
      </c>
      <c r="E31" s="5" t="s">
        <v>140</v>
      </c>
      <c r="F31" s="5" t="s">
        <v>141</v>
      </c>
      <c r="G31" s="6">
        <v>101868</v>
      </c>
      <c r="H31" s="7">
        <v>4.85209049550199E-2</v>
      </c>
      <c r="I31" s="6">
        <v>888</v>
      </c>
      <c r="J31" s="7">
        <v>-2.2026431718061699E-2</v>
      </c>
      <c r="K31" s="6">
        <v>216279</v>
      </c>
      <c r="L31" s="15">
        <v>-8.5470121610878996E-2</v>
      </c>
      <c r="M31" s="6">
        <v>319035</v>
      </c>
      <c r="N31" s="7">
        <v>-4.6387130328736197E-2</v>
      </c>
    </row>
    <row r="32" spans="1:14" x14ac:dyDescent="0.3">
      <c r="A32" s="4">
        <v>62</v>
      </c>
      <c r="B32" s="4">
        <v>29</v>
      </c>
      <c r="C32" s="4" t="s">
        <v>11</v>
      </c>
      <c r="D32" s="5" t="s">
        <v>102</v>
      </c>
      <c r="E32" s="5" t="s">
        <v>103</v>
      </c>
      <c r="F32" s="5" t="s">
        <v>104</v>
      </c>
      <c r="G32" s="6"/>
      <c r="H32" s="7">
        <v>0</v>
      </c>
      <c r="I32" s="6"/>
      <c r="J32" s="7">
        <v>0</v>
      </c>
      <c r="K32" s="6">
        <v>154196</v>
      </c>
      <c r="L32" s="15">
        <v>-6.2888953714508006E-2</v>
      </c>
      <c r="M32" s="6">
        <v>314702</v>
      </c>
      <c r="N32" s="7">
        <v>-5.9734982596094992E-2</v>
      </c>
    </row>
    <row r="33" spans="1:14" x14ac:dyDescent="0.3">
      <c r="A33" s="4">
        <v>66</v>
      </c>
      <c r="B33" s="4">
        <v>30</v>
      </c>
      <c r="C33" s="4" t="s">
        <v>11</v>
      </c>
      <c r="D33" s="5" t="s">
        <v>44</v>
      </c>
      <c r="E33" s="5" t="s">
        <v>314</v>
      </c>
      <c r="F33" s="5" t="s">
        <v>317</v>
      </c>
      <c r="G33" s="6">
        <v>14977</v>
      </c>
      <c r="H33" s="7">
        <v>0.13539534531119701</v>
      </c>
      <c r="I33" s="6"/>
      <c r="J33" s="7">
        <v>0</v>
      </c>
      <c r="K33" s="6">
        <v>289897</v>
      </c>
      <c r="L33" s="15">
        <v>-2.0618243243243198E-2</v>
      </c>
      <c r="M33" s="6">
        <v>304874</v>
      </c>
      <c r="N33" s="7">
        <v>-1.39622434029451E-2</v>
      </c>
    </row>
    <row r="34" spans="1:14" x14ac:dyDescent="0.3">
      <c r="A34" s="4">
        <v>67</v>
      </c>
      <c r="B34" s="4">
        <v>31</v>
      </c>
      <c r="C34" s="4" t="s">
        <v>11</v>
      </c>
      <c r="D34" s="5" t="s">
        <v>66</v>
      </c>
      <c r="E34" s="5" t="s">
        <v>67</v>
      </c>
      <c r="F34" s="5" t="s">
        <v>68</v>
      </c>
      <c r="G34" s="6">
        <v>232918</v>
      </c>
      <c r="H34" s="7">
        <v>-7.0781137796218002E-2</v>
      </c>
      <c r="I34" s="6"/>
      <c r="J34" s="7">
        <v>0</v>
      </c>
      <c r="K34" s="6">
        <v>69614</v>
      </c>
      <c r="L34" s="15">
        <v>0.37685917721519002</v>
      </c>
      <c r="M34" s="6">
        <v>302532</v>
      </c>
      <c r="N34" s="7">
        <v>4.3556204767279698E-3</v>
      </c>
    </row>
    <row r="35" spans="1:14" x14ac:dyDescent="0.3">
      <c r="A35" s="4">
        <v>68</v>
      </c>
      <c r="B35" s="4">
        <v>32</v>
      </c>
      <c r="C35" s="4" t="s">
        <v>11</v>
      </c>
      <c r="D35" s="5" t="s">
        <v>82</v>
      </c>
      <c r="E35" s="5" t="s">
        <v>85</v>
      </c>
      <c r="F35" s="5" t="s">
        <v>86</v>
      </c>
      <c r="G35" s="6">
        <v>292640</v>
      </c>
      <c r="H35" s="7">
        <v>2.8271336291828702E-3</v>
      </c>
      <c r="I35" s="6"/>
      <c r="J35" s="7">
        <v>0</v>
      </c>
      <c r="K35" s="6">
        <v>5097</v>
      </c>
      <c r="L35" s="15">
        <v>0.14952638700947199</v>
      </c>
      <c r="M35" s="6">
        <v>297737</v>
      </c>
      <c r="N35" s="7">
        <v>5.0228017647316906E-3</v>
      </c>
    </row>
    <row r="36" spans="1:14" x14ac:dyDescent="0.3">
      <c r="A36" s="4">
        <v>69</v>
      </c>
      <c r="B36" s="4">
        <v>33</v>
      </c>
      <c r="C36" s="4" t="s">
        <v>56</v>
      </c>
      <c r="D36" s="5" t="s">
        <v>87</v>
      </c>
      <c r="E36" s="5" t="s">
        <v>88</v>
      </c>
      <c r="F36" s="5" t="s">
        <v>89</v>
      </c>
      <c r="G36" s="6">
        <v>223750</v>
      </c>
      <c r="H36" s="7">
        <v>3.4557694797388502E-2</v>
      </c>
      <c r="I36" s="6">
        <v>13555</v>
      </c>
      <c r="J36" s="7">
        <v>-6.6909891925380299E-2</v>
      </c>
      <c r="K36" s="6">
        <v>60045</v>
      </c>
      <c r="L36" s="15">
        <v>2.4798607318405198E-2</v>
      </c>
      <c r="M36" s="6">
        <v>297350</v>
      </c>
      <c r="N36" s="7">
        <v>2.7488380932635299E-2</v>
      </c>
    </row>
    <row r="37" spans="1:14" x14ac:dyDescent="0.3">
      <c r="A37" s="4">
        <v>71</v>
      </c>
      <c r="B37" s="4">
        <v>34</v>
      </c>
      <c r="C37" s="4" t="s">
        <v>11</v>
      </c>
      <c r="D37" s="5" t="s">
        <v>163</v>
      </c>
      <c r="E37" s="5" t="s">
        <v>164</v>
      </c>
      <c r="F37" s="5" t="s">
        <v>165</v>
      </c>
      <c r="G37" s="6">
        <v>97758</v>
      </c>
      <c r="H37" s="7">
        <v>-9.5240025127155594E-3</v>
      </c>
      <c r="I37" s="6">
        <v>109214</v>
      </c>
      <c r="J37" s="7">
        <v>4.4698697667574097E-3</v>
      </c>
      <c r="K37" s="6">
        <v>88507</v>
      </c>
      <c r="L37" s="15">
        <v>3.7329176531258099E-2</v>
      </c>
      <c r="M37" s="6">
        <v>295479</v>
      </c>
      <c r="N37" s="7">
        <v>9.3288425540054894E-3</v>
      </c>
    </row>
    <row r="38" spans="1:14" x14ac:dyDescent="0.3">
      <c r="A38" s="4">
        <v>72</v>
      </c>
      <c r="B38" s="4">
        <v>35</v>
      </c>
      <c r="C38" s="4" t="s">
        <v>11</v>
      </c>
      <c r="D38" s="5" t="s">
        <v>82</v>
      </c>
      <c r="E38" s="5" t="s">
        <v>83</v>
      </c>
      <c r="F38" s="5" t="s">
        <v>84</v>
      </c>
      <c r="G38" s="6"/>
      <c r="H38" s="7">
        <v>0</v>
      </c>
      <c r="I38" s="6"/>
      <c r="J38" s="7">
        <v>0</v>
      </c>
      <c r="K38" s="6">
        <v>31769</v>
      </c>
      <c r="L38" s="15">
        <v>9.5860641600551896E-2</v>
      </c>
      <c r="M38" s="6">
        <v>293019</v>
      </c>
      <c r="N38" s="7">
        <v>0.10841737341030001</v>
      </c>
    </row>
    <row r="39" spans="1:14" x14ac:dyDescent="0.3">
      <c r="A39" s="4">
        <v>73</v>
      </c>
      <c r="B39" s="4">
        <v>36</v>
      </c>
      <c r="C39" s="4" t="s">
        <v>11</v>
      </c>
      <c r="D39" s="5" t="s">
        <v>96</v>
      </c>
      <c r="E39" s="5" t="s">
        <v>97</v>
      </c>
      <c r="F39" s="5" t="s">
        <v>98</v>
      </c>
      <c r="G39" s="6">
        <v>224804</v>
      </c>
      <c r="H39" s="7">
        <v>8.5820823431673701E-2</v>
      </c>
      <c r="I39" s="6">
        <v>2244</v>
      </c>
      <c r="J39" s="7">
        <v>-0.26232741617357003</v>
      </c>
      <c r="K39" s="6">
        <v>62005</v>
      </c>
      <c r="L39" s="15">
        <v>-4.64583397410267E-2</v>
      </c>
      <c r="M39" s="6">
        <v>289053</v>
      </c>
      <c r="N39" s="7">
        <v>5.0704460858439007E-2</v>
      </c>
    </row>
    <row r="40" spans="1:14" x14ac:dyDescent="0.3">
      <c r="A40" s="4">
        <v>80</v>
      </c>
      <c r="B40" s="4">
        <v>37</v>
      </c>
      <c r="C40" s="4" t="s">
        <v>11</v>
      </c>
      <c r="D40" s="5" t="s">
        <v>105</v>
      </c>
      <c r="E40" s="5" t="s">
        <v>106</v>
      </c>
      <c r="F40" s="5" t="s">
        <v>107</v>
      </c>
      <c r="G40" s="6">
        <v>182880</v>
      </c>
      <c r="H40" s="7">
        <v>2.0148604324252001E-2</v>
      </c>
      <c r="I40" s="6">
        <v>7718</v>
      </c>
      <c r="J40" s="7">
        <v>-8.0095351609058396E-2</v>
      </c>
      <c r="K40" s="6">
        <v>74768</v>
      </c>
      <c r="L40" s="15">
        <v>3.4006831791339898E-2</v>
      </c>
      <c r="M40" s="6">
        <v>265366</v>
      </c>
      <c r="N40" s="7">
        <v>2.07680205564552E-2</v>
      </c>
    </row>
    <row r="41" spans="1:14" x14ac:dyDescent="0.3">
      <c r="A41" s="4">
        <v>88</v>
      </c>
      <c r="B41" s="4">
        <v>38</v>
      </c>
      <c r="C41" s="4" t="s">
        <v>56</v>
      </c>
      <c r="D41" s="5" t="s">
        <v>110</v>
      </c>
      <c r="E41" s="5" t="s">
        <v>111</v>
      </c>
      <c r="F41" s="5" t="s">
        <v>112</v>
      </c>
      <c r="G41" s="6">
        <v>154712</v>
      </c>
      <c r="H41" s="7">
        <v>5.80913430630976E-2</v>
      </c>
      <c r="I41" s="6">
        <v>10458</v>
      </c>
      <c r="J41" s="7">
        <v>2.30017251293847E-3</v>
      </c>
      <c r="K41" s="6">
        <v>88340</v>
      </c>
      <c r="L41" s="15">
        <v>3.2660790685712898E-2</v>
      </c>
      <c r="M41" s="6">
        <v>253510</v>
      </c>
      <c r="N41" s="7">
        <v>4.67055879899917E-2</v>
      </c>
    </row>
    <row r="42" spans="1:14" x14ac:dyDescent="0.3">
      <c r="A42" s="4">
        <v>91</v>
      </c>
      <c r="B42" s="4">
        <v>39</v>
      </c>
      <c r="C42" s="4" t="s">
        <v>11</v>
      </c>
      <c r="D42" s="5" t="s">
        <v>113</v>
      </c>
      <c r="E42" s="5" t="s">
        <v>114</v>
      </c>
      <c r="F42" s="5" t="s">
        <v>115</v>
      </c>
      <c r="G42" s="6">
        <v>199230</v>
      </c>
      <c r="H42" s="7">
        <v>-2.7081007753878201E-3</v>
      </c>
      <c r="I42" s="6"/>
      <c r="J42" s="7">
        <v>0</v>
      </c>
      <c r="K42" s="6">
        <v>46912</v>
      </c>
      <c r="L42" s="15">
        <v>2.13169619065891E-5</v>
      </c>
      <c r="M42" s="6">
        <v>246142</v>
      </c>
      <c r="N42" s="7">
        <v>-2.1890531129145998E-3</v>
      </c>
    </row>
    <row r="43" spans="1:14" x14ac:dyDescent="0.3">
      <c r="A43" s="4">
        <v>94</v>
      </c>
      <c r="B43" s="4">
        <v>40</v>
      </c>
      <c r="C43" s="4" t="s">
        <v>11</v>
      </c>
      <c r="D43" s="5" t="s">
        <v>320</v>
      </c>
      <c r="E43" s="5" t="s">
        <v>80</v>
      </c>
      <c r="F43" s="5" t="s">
        <v>81</v>
      </c>
      <c r="G43" s="6">
        <v>227353</v>
      </c>
      <c r="H43" s="7">
        <v>-1.9544170601806899E-2</v>
      </c>
      <c r="I43" s="6"/>
      <c r="J43" s="7">
        <v>0</v>
      </c>
      <c r="K43" s="6">
        <v>10526</v>
      </c>
      <c r="L43" s="15">
        <v>-2.8518689432395005E-2</v>
      </c>
      <c r="M43" s="6">
        <v>237879</v>
      </c>
      <c r="N43" s="7">
        <v>-1.99447923533289E-2</v>
      </c>
    </row>
    <row r="44" spans="1:14" x14ac:dyDescent="0.3">
      <c r="A44" s="4">
        <v>96</v>
      </c>
      <c r="B44" s="4">
        <v>41</v>
      </c>
      <c r="C44" s="4" t="s">
        <v>11</v>
      </c>
      <c r="D44" s="5" t="s">
        <v>90</v>
      </c>
      <c r="E44" s="5" t="s">
        <v>91</v>
      </c>
      <c r="F44" s="5" t="s">
        <v>92</v>
      </c>
      <c r="G44" s="6">
        <v>205668</v>
      </c>
      <c r="H44" s="7">
        <v>3.5260717899155899E-2</v>
      </c>
      <c r="I44" s="6">
        <v>4944</v>
      </c>
      <c r="J44" s="7">
        <v>-0.10402319681043901</v>
      </c>
      <c r="K44" s="6">
        <v>22663</v>
      </c>
      <c r="L44" s="15">
        <v>-3.1950792362564602E-2</v>
      </c>
      <c r="M44" s="6">
        <v>233275</v>
      </c>
      <c r="N44" s="7">
        <v>2.49701219726528E-2</v>
      </c>
    </row>
    <row r="45" spans="1:14" x14ac:dyDescent="0.3">
      <c r="A45" s="4">
        <v>97</v>
      </c>
      <c r="B45" s="4">
        <v>42</v>
      </c>
      <c r="C45" s="4" t="s">
        <v>11</v>
      </c>
      <c r="D45" s="5" t="s">
        <v>23</v>
      </c>
      <c r="E45" s="5" t="s">
        <v>217</v>
      </c>
      <c r="F45" s="5" t="s">
        <v>218</v>
      </c>
      <c r="G45" s="6"/>
      <c r="H45" s="7">
        <v>0</v>
      </c>
      <c r="I45" s="6"/>
      <c r="J45" s="7">
        <v>0</v>
      </c>
      <c r="K45" s="6">
        <v>232556</v>
      </c>
      <c r="L45" s="15">
        <v>-0.30386627872169703</v>
      </c>
      <c r="M45" s="6">
        <v>232556</v>
      </c>
      <c r="N45" s="7">
        <v>-0.30386627872169703</v>
      </c>
    </row>
    <row r="46" spans="1:14" x14ac:dyDescent="0.3">
      <c r="A46" s="4">
        <v>100</v>
      </c>
      <c r="B46" s="4">
        <v>43</v>
      </c>
      <c r="C46" s="4" t="s">
        <v>11</v>
      </c>
      <c r="D46" s="5" t="s">
        <v>93</v>
      </c>
      <c r="E46" s="5" t="s">
        <v>94</v>
      </c>
      <c r="F46" s="5" t="s">
        <v>95</v>
      </c>
      <c r="G46" s="6"/>
      <c r="H46" s="7">
        <v>0</v>
      </c>
      <c r="I46" s="6"/>
      <c r="J46" s="7">
        <v>0</v>
      </c>
      <c r="K46" s="6">
        <v>27437</v>
      </c>
      <c r="L46" s="15">
        <v>6.8993357554405698E-3</v>
      </c>
      <c r="M46" s="6">
        <v>226398</v>
      </c>
      <c r="N46" s="7">
        <v>-1.6597240019285999E-2</v>
      </c>
    </row>
    <row r="47" spans="1:14" x14ac:dyDescent="0.3">
      <c r="A47" s="4">
        <v>102</v>
      </c>
      <c r="B47" s="4">
        <v>44</v>
      </c>
      <c r="C47" s="4" t="s">
        <v>11</v>
      </c>
      <c r="D47" s="5" t="s">
        <v>32</v>
      </c>
      <c r="E47" s="5" t="s">
        <v>318</v>
      </c>
      <c r="F47" s="5" t="s">
        <v>219</v>
      </c>
      <c r="G47" s="6">
        <v>18859</v>
      </c>
      <c r="H47" s="7">
        <v>-0.165235481586402</v>
      </c>
      <c r="I47" s="6"/>
      <c r="J47" s="7">
        <v>0</v>
      </c>
      <c r="K47" s="6">
        <v>204745</v>
      </c>
      <c r="L47" s="15">
        <v>1.1785926072346299E-2</v>
      </c>
      <c r="M47" s="6">
        <v>223604</v>
      </c>
      <c r="N47" s="7">
        <v>-5.9923894875351207E-3</v>
      </c>
    </row>
    <row r="48" spans="1:14" x14ac:dyDescent="0.3">
      <c r="A48" s="4">
        <v>109</v>
      </c>
      <c r="B48" s="4">
        <v>45</v>
      </c>
      <c r="C48" s="4" t="s">
        <v>11</v>
      </c>
      <c r="D48" s="5" t="s">
        <v>321</v>
      </c>
      <c r="E48" s="5" t="s">
        <v>121</v>
      </c>
      <c r="F48" s="5" t="s">
        <v>122</v>
      </c>
      <c r="G48" s="6">
        <v>169902</v>
      </c>
      <c r="H48" s="7">
        <v>3.6208947031378599E-2</v>
      </c>
      <c r="I48" s="6"/>
      <c r="J48" s="7">
        <v>0</v>
      </c>
      <c r="K48" s="6">
        <v>45765</v>
      </c>
      <c r="L48" s="15">
        <v>-2.4574790059252297E-2</v>
      </c>
      <c r="M48" s="6">
        <v>215667</v>
      </c>
      <c r="N48" s="7">
        <v>2.2685564981530001E-2</v>
      </c>
    </row>
    <row r="49" spans="1:14" x14ac:dyDescent="0.3">
      <c r="A49" s="4">
        <v>114</v>
      </c>
      <c r="B49" s="4">
        <v>46</v>
      </c>
      <c r="C49" s="4" t="s">
        <v>11</v>
      </c>
      <c r="D49" s="5" t="s">
        <v>20</v>
      </c>
      <c r="E49" s="5" t="s">
        <v>108</v>
      </c>
      <c r="F49" s="5" t="s">
        <v>109</v>
      </c>
      <c r="G49" s="6">
        <v>153259</v>
      </c>
      <c r="H49" s="7">
        <v>-7.1011189642004202E-2</v>
      </c>
      <c r="I49" s="6">
        <v>0</v>
      </c>
      <c r="J49" s="7">
        <v>0</v>
      </c>
      <c r="K49" s="6">
        <v>57671</v>
      </c>
      <c r="L49" s="15">
        <v>-1.6910147793328001E-2</v>
      </c>
      <c r="M49" s="6">
        <v>210930</v>
      </c>
      <c r="N49" s="7">
        <v>-5.6819757016951605E-2</v>
      </c>
    </row>
    <row r="50" spans="1:14" x14ac:dyDescent="0.3">
      <c r="A50" s="4">
        <v>116</v>
      </c>
      <c r="B50" s="4">
        <v>47</v>
      </c>
      <c r="C50" s="4" t="s">
        <v>11</v>
      </c>
      <c r="D50" s="5" t="s">
        <v>116</v>
      </c>
      <c r="E50" s="5" t="s">
        <v>117</v>
      </c>
      <c r="F50" s="5" t="s">
        <v>118</v>
      </c>
      <c r="G50" s="6">
        <v>157740</v>
      </c>
      <c r="H50" s="7">
        <v>4.40480524208227E-2</v>
      </c>
      <c r="I50" s="6">
        <v>19300</v>
      </c>
      <c r="J50" s="7">
        <v>-6.9969159599074807E-2</v>
      </c>
      <c r="K50" s="6">
        <v>31419</v>
      </c>
      <c r="L50" s="15">
        <v>9.4166811770851483E-2</v>
      </c>
      <c r="M50" s="6">
        <v>208459</v>
      </c>
      <c r="N50" s="7">
        <v>3.9426183732897198E-2</v>
      </c>
    </row>
    <row r="51" spans="1:14" x14ac:dyDescent="0.3">
      <c r="A51" s="4">
        <v>118</v>
      </c>
      <c r="B51" s="4">
        <v>48</v>
      </c>
      <c r="C51" s="4" t="s">
        <v>56</v>
      </c>
      <c r="D51" s="5" t="s">
        <v>99</v>
      </c>
      <c r="E51" s="5" t="s">
        <v>100</v>
      </c>
      <c r="F51" s="5" t="s">
        <v>101</v>
      </c>
      <c r="G51" s="6"/>
      <c r="H51" s="7">
        <v>0</v>
      </c>
      <c r="I51" s="6"/>
      <c r="J51" s="7">
        <v>0</v>
      </c>
      <c r="K51" s="6"/>
      <c r="L51" s="15">
        <v>0</v>
      </c>
      <c r="M51" s="6">
        <v>206648</v>
      </c>
      <c r="N51" s="7">
        <v>-7.5687720915936698E-3</v>
      </c>
    </row>
    <row r="52" spans="1:14" x14ac:dyDescent="0.3">
      <c r="A52" s="4">
        <v>128</v>
      </c>
      <c r="B52" s="4">
        <v>49</v>
      </c>
      <c r="C52" s="4" t="s">
        <v>11</v>
      </c>
      <c r="D52" s="5" t="s">
        <v>147</v>
      </c>
      <c r="E52" s="5" t="s">
        <v>148</v>
      </c>
      <c r="F52" s="5" t="s">
        <v>149</v>
      </c>
      <c r="G52" s="6">
        <v>132162</v>
      </c>
      <c r="H52" s="7">
        <v>5.6121592788818807E-2</v>
      </c>
      <c r="I52" s="6">
        <v>49390</v>
      </c>
      <c r="J52" s="7">
        <v>-2.4298696167522699E-2</v>
      </c>
      <c r="K52" s="6">
        <v>16839</v>
      </c>
      <c r="L52" s="15">
        <v>4.6745819605893003E-2</v>
      </c>
      <c r="M52" s="6">
        <v>198391</v>
      </c>
      <c r="N52" s="7">
        <v>3.4115905465842401E-2</v>
      </c>
    </row>
    <row r="53" spans="1:14" x14ac:dyDescent="0.3">
      <c r="A53" s="4">
        <v>129</v>
      </c>
      <c r="B53" s="4">
        <v>50</v>
      </c>
      <c r="C53" s="4" t="s">
        <v>56</v>
      </c>
      <c r="D53" s="5" t="s">
        <v>186</v>
      </c>
      <c r="E53" s="5" t="s">
        <v>187</v>
      </c>
      <c r="F53" s="5" t="s">
        <v>188</v>
      </c>
      <c r="G53" s="6">
        <v>70015</v>
      </c>
      <c r="H53" s="7">
        <v>0.12320526189139298</v>
      </c>
      <c r="I53" s="6"/>
      <c r="J53" s="7">
        <v>0</v>
      </c>
      <c r="K53" s="6">
        <v>126450</v>
      </c>
      <c r="L53" s="15">
        <v>-6.6975584200934093E-2</v>
      </c>
      <c r="M53" s="6">
        <v>196465</v>
      </c>
      <c r="N53" s="7">
        <v>-7.0604764937178396E-3</v>
      </c>
    </row>
    <row r="54" spans="1:14" x14ac:dyDescent="0.3">
      <c r="G54" s="6">
        <f>SUM(G4:G53)</f>
        <v>12506190</v>
      </c>
      <c r="H54" s="8"/>
      <c r="I54" s="6">
        <f>SUM(I4:I53)</f>
        <v>507589</v>
      </c>
      <c r="J54" s="8"/>
      <c r="K54" s="6">
        <f>SUM(K4:K53)</f>
        <v>4401777</v>
      </c>
      <c r="L54" s="8"/>
      <c r="M54" s="6">
        <f>SUM(M4:M53)</f>
        <v>18679918</v>
      </c>
    </row>
  </sheetData>
  <autoFilter ref="A3:N54" xr:uid="{430EBA3B-F2F3-4CD0-9B51-8EDD4A99979B}"/>
  <mergeCells count="2">
    <mergeCell ref="A1:N1"/>
    <mergeCell ref="A2:N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325EB-134B-4DD6-8C31-EA360BE1515D}">
  <dimension ref="A1:B14"/>
  <sheetViews>
    <sheetView workbookViewId="0">
      <selection activeCell="A37" sqref="A37"/>
    </sheetView>
  </sheetViews>
  <sheetFormatPr defaultRowHeight="14.4" x14ac:dyDescent="0.3"/>
  <cols>
    <col min="1" max="1" width="45" customWidth="1"/>
    <col min="2" max="2" width="32.33203125" customWidth="1"/>
  </cols>
  <sheetData>
    <row r="1" spans="1:2" x14ac:dyDescent="0.3">
      <c r="A1" s="16" t="s">
        <v>220</v>
      </c>
      <c r="B1" s="16" t="s">
        <v>221</v>
      </c>
    </row>
    <row r="2" spans="1:2" x14ac:dyDescent="0.3">
      <c r="A2" s="17"/>
      <c r="B2" s="17"/>
    </row>
    <row r="3" spans="1:2" x14ac:dyDescent="0.3">
      <c r="A3" s="17" t="s">
        <v>222</v>
      </c>
      <c r="B3" s="17" t="s">
        <v>223</v>
      </c>
    </row>
    <row r="4" spans="1:2" x14ac:dyDescent="0.3">
      <c r="A4" s="18"/>
      <c r="B4" s="17"/>
    </row>
    <row r="5" spans="1:2" x14ac:dyDescent="0.3">
      <c r="A5" s="18" t="s">
        <v>224</v>
      </c>
      <c r="B5" s="17" t="s">
        <v>225</v>
      </c>
    </row>
    <row r="6" spans="1:2" x14ac:dyDescent="0.3">
      <c r="A6" s="17" t="s">
        <v>226</v>
      </c>
      <c r="B6" s="17" t="s">
        <v>227</v>
      </c>
    </row>
    <row r="7" spans="1:2" x14ac:dyDescent="0.3">
      <c r="A7" s="17" t="s">
        <v>228</v>
      </c>
      <c r="B7" s="17" t="s">
        <v>229</v>
      </c>
    </row>
    <row r="8" spans="1:2" x14ac:dyDescent="0.3">
      <c r="A8" s="17" t="s">
        <v>230</v>
      </c>
      <c r="B8" s="17" t="s">
        <v>231</v>
      </c>
    </row>
    <row r="9" spans="1:2" x14ac:dyDescent="0.3">
      <c r="A9" s="17" t="s">
        <v>195</v>
      </c>
      <c r="B9" s="17" t="s">
        <v>56</v>
      </c>
    </row>
    <row r="10" spans="1:2" x14ac:dyDescent="0.3">
      <c r="A10" s="17" t="s">
        <v>232</v>
      </c>
      <c r="B10" s="17" t="s">
        <v>233</v>
      </c>
    </row>
    <row r="11" spans="1:2" x14ac:dyDescent="0.3">
      <c r="A11" s="17"/>
      <c r="B11" s="17" t="s">
        <v>234</v>
      </c>
    </row>
    <row r="12" spans="1:2" x14ac:dyDescent="0.3">
      <c r="A12" s="17" t="s">
        <v>235</v>
      </c>
      <c r="B12" s="17" t="s">
        <v>236</v>
      </c>
    </row>
    <row r="13" spans="1:2" x14ac:dyDescent="0.3">
      <c r="A13" s="19" t="s">
        <v>237</v>
      </c>
      <c r="B13" s="19" t="s">
        <v>238</v>
      </c>
    </row>
    <row r="14" spans="1:2" x14ac:dyDescent="0.3">
      <c r="B14" s="20"/>
    </row>
  </sheetData>
  <hyperlinks>
    <hyperlink ref="B12" r:id="rId1" display="mailto:stats@aci.aero" xr:uid="{5C1A2C04-4FCB-417D-B139-125C87FA3411}"/>
    <hyperlink ref="B13" r:id="rId2" display="http://www.aci.aero/" xr:uid="{F7EA82BC-832A-4ED4-9F2E-076606978F3A}"/>
  </hyperlinks>
  <pageMargins left="0.7" right="0.7" top="0.75" bottom="0.75" header="0.3" footer="0.3"/>
  <pageSetup orientation="portrait" horizontalDpi="90" verticalDpi="9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F5F59-EF21-43DA-96DB-F7F1F44D180D}">
  <dimension ref="B1:C113"/>
  <sheetViews>
    <sheetView workbookViewId="0">
      <selection activeCell="C11" sqref="C11"/>
    </sheetView>
  </sheetViews>
  <sheetFormatPr defaultRowHeight="14.4" x14ac:dyDescent="0.3"/>
  <cols>
    <col min="1" max="1" width="32.109375" customWidth="1"/>
    <col min="2" max="2" width="23.5546875" customWidth="1"/>
    <col min="3" max="3" width="89.109375" bestFit="1" customWidth="1"/>
  </cols>
  <sheetData>
    <row r="1" spans="2:3" ht="75" customHeight="1" x14ac:dyDescent="0.3">
      <c r="B1" s="21" t="s">
        <v>239</v>
      </c>
      <c r="C1" s="22"/>
    </row>
    <row r="2" spans="2:3" x14ac:dyDescent="0.3">
      <c r="B2" s="23" t="s">
        <v>240</v>
      </c>
      <c r="C2" s="24" t="s">
        <v>241</v>
      </c>
    </row>
    <row r="3" spans="2:3" x14ac:dyDescent="0.3">
      <c r="B3" s="23" t="s">
        <v>242</v>
      </c>
    </row>
    <row r="4" spans="2:3" x14ac:dyDescent="0.3">
      <c r="B4" s="25" t="s">
        <v>243</v>
      </c>
      <c r="C4" s="26" t="s">
        <v>244</v>
      </c>
    </row>
    <row r="5" spans="2:3" x14ac:dyDescent="0.3">
      <c r="B5" s="27" t="s">
        <v>245</v>
      </c>
      <c r="C5" t="s">
        <v>246</v>
      </c>
    </row>
    <row r="6" spans="2:3" x14ac:dyDescent="0.3">
      <c r="B6" s="27" t="s">
        <v>247</v>
      </c>
      <c r="C6" s="26" t="s">
        <v>248</v>
      </c>
    </row>
    <row r="7" spans="2:3" x14ac:dyDescent="0.3">
      <c r="B7" s="27" t="s">
        <v>249</v>
      </c>
      <c r="C7" s="26" t="s">
        <v>250</v>
      </c>
    </row>
    <row r="8" spans="2:3" x14ac:dyDescent="0.3">
      <c r="B8" s="27" t="s">
        <v>251</v>
      </c>
      <c r="C8" s="26" t="s">
        <v>252</v>
      </c>
    </row>
    <row r="9" spans="2:3" x14ac:dyDescent="0.3">
      <c r="B9" s="27" t="s">
        <v>253</v>
      </c>
      <c r="C9" s="26" t="s">
        <v>254</v>
      </c>
    </row>
    <row r="10" spans="2:3" x14ac:dyDescent="0.3">
      <c r="B10" s="27" t="s">
        <v>255</v>
      </c>
      <c r="C10" s="26" t="s">
        <v>256</v>
      </c>
    </row>
    <row r="11" spans="2:3" x14ac:dyDescent="0.3">
      <c r="B11" s="27" t="s">
        <v>257</v>
      </c>
      <c r="C11" s="26" t="s">
        <v>258</v>
      </c>
    </row>
    <row r="12" spans="2:3" x14ac:dyDescent="0.3">
      <c r="B12" s="27" t="s">
        <v>259</v>
      </c>
      <c r="C12" s="26" t="s">
        <v>260</v>
      </c>
    </row>
    <row r="13" spans="2:3" x14ac:dyDescent="0.3">
      <c r="B13" s="27" t="s">
        <v>261</v>
      </c>
      <c r="C13" s="26" t="s">
        <v>262</v>
      </c>
    </row>
    <row r="14" spans="2:3" x14ac:dyDescent="0.3">
      <c r="B14" s="27" t="s">
        <v>263</v>
      </c>
      <c r="C14" s="26" t="s">
        <v>264</v>
      </c>
    </row>
    <row r="15" spans="2:3" x14ac:dyDescent="0.3">
      <c r="B15" s="27" t="s">
        <v>265</v>
      </c>
      <c r="C15" s="26" t="s">
        <v>266</v>
      </c>
    </row>
    <row r="16" spans="2:3" x14ac:dyDescent="0.3">
      <c r="B16" s="27" t="s">
        <v>267</v>
      </c>
      <c r="C16" s="26" t="s">
        <v>268</v>
      </c>
    </row>
    <row r="17" spans="2:3" x14ac:dyDescent="0.3">
      <c r="B17" s="27" t="s">
        <v>269</v>
      </c>
      <c r="C17" s="26" t="s">
        <v>270</v>
      </c>
    </row>
    <row r="18" spans="2:3" x14ac:dyDescent="0.3">
      <c r="B18" s="27" t="s">
        <v>271</v>
      </c>
      <c r="C18" s="26" t="s">
        <v>272</v>
      </c>
    </row>
    <row r="19" spans="2:3" x14ac:dyDescent="0.3">
      <c r="B19" s="27" t="s">
        <v>273</v>
      </c>
      <c r="C19" s="26" t="s">
        <v>274</v>
      </c>
    </row>
    <row r="20" spans="2:3" x14ac:dyDescent="0.3">
      <c r="B20" s="27" t="s">
        <v>204</v>
      </c>
      <c r="C20" s="26" t="s">
        <v>275</v>
      </c>
    </row>
    <row r="21" spans="2:3" x14ac:dyDescent="0.3">
      <c r="B21" s="27" t="s">
        <v>205</v>
      </c>
      <c r="C21" s="26" t="s">
        <v>276</v>
      </c>
    </row>
    <row r="22" spans="2:3" x14ac:dyDescent="0.3">
      <c r="B22" s="27"/>
    </row>
    <row r="23" spans="2:3" x14ac:dyDescent="0.3">
      <c r="B23" s="28" t="s">
        <v>277</v>
      </c>
      <c r="C23" s="29"/>
    </row>
    <row r="24" spans="2:3" x14ac:dyDescent="0.3">
      <c r="B24" s="30" t="s">
        <v>257</v>
      </c>
      <c r="C24" s="31"/>
    </row>
    <row r="25" spans="2:3" x14ac:dyDescent="0.3">
      <c r="B25" s="32" t="s">
        <v>278</v>
      </c>
      <c r="C25" s="25"/>
    </row>
    <row r="26" spans="2:3" x14ac:dyDescent="0.3">
      <c r="B26" s="30" t="s">
        <v>279</v>
      </c>
      <c r="C26" s="31"/>
    </row>
    <row r="27" spans="2:3" x14ac:dyDescent="0.3">
      <c r="B27" s="25" t="s">
        <v>280</v>
      </c>
      <c r="C27" s="25"/>
    </row>
    <row r="28" spans="2:3" x14ac:dyDescent="0.3">
      <c r="B28" s="30" t="s">
        <v>281</v>
      </c>
      <c r="C28" s="31"/>
    </row>
    <row r="29" spans="2:3" x14ac:dyDescent="0.3">
      <c r="B29" s="25" t="s">
        <v>282</v>
      </c>
      <c r="C29" s="25"/>
    </row>
    <row r="30" spans="2:3" x14ac:dyDescent="0.3">
      <c r="B30" s="30" t="s">
        <v>283</v>
      </c>
      <c r="C30" s="31"/>
    </row>
    <row r="31" spans="2:3" x14ac:dyDescent="0.3">
      <c r="B31" s="32" t="s">
        <v>284</v>
      </c>
      <c r="C31" s="25"/>
    </row>
    <row r="32" spans="2:3" x14ac:dyDescent="0.3">
      <c r="B32" s="30" t="s">
        <v>256</v>
      </c>
      <c r="C32" s="31"/>
    </row>
    <row r="33" spans="2:3" x14ac:dyDescent="0.3">
      <c r="B33" s="25" t="s">
        <v>285</v>
      </c>
      <c r="C33" s="25"/>
    </row>
    <row r="34" spans="2:3" x14ac:dyDescent="0.3">
      <c r="B34" s="25" t="s">
        <v>286</v>
      </c>
      <c r="C34" s="33"/>
    </row>
    <row r="35" spans="2:3" x14ac:dyDescent="0.3">
      <c r="B35" s="25" t="s">
        <v>287</v>
      </c>
      <c r="C35" s="33"/>
    </row>
    <row r="36" spans="2:3" x14ac:dyDescent="0.3">
      <c r="B36" s="25" t="s">
        <v>288</v>
      </c>
      <c r="C36" s="25"/>
    </row>
    <row r="37" spans="2:3" x14ac:dyDescent="0.3">
      <c r="B37" s="30" t="s">
        <v>0</v>
      </c>
      <c r="C37" s="31"/>
    </row>
    <row r="38" spans="2:3" x14ac:dyDescent="0.3">
      <c r="B38" s="25" t="s">
        <v>289</v>
      </c>
      <c r="C38" s="25"/>
    </row>
    <row r="39" spans="2:3" x14ac:dyDescent="0.3">
      <c r="B39" s="25" t="s">
        <v>290</v>
      </c>
      <c r="C39" s="25"/>
    </row>
    <row r="40" spans="2:3" x14ac:dyDescent="0.3">
      <c r="B40" s="30" t="s">
        <v>291</v>
      </c>
      <c r="C40" s="31"/>
    </row>
    <row r="41" spans="2:3" x14ac:dyDescent="0.3">
      <c r="B41" s="25" t="s">
        <v>292</v>
      </c>
      <c r="C41" s="25"/>
    </row>
    <row r="42" spans="2:3" x14ac:dyDescent="0.3">
      <c r="B42" s="25" t="s">
        <v>293</v>
      </c>
      <c r="C42" s="25"/>
    </row>
    <row r="43" spans="2:3" x14ac:dyDescent="0.3">
      <c r="B43" s="30" t="s">
        <v>294</v>
      </c>
      <c r="C43" s="31"/>
    </row>
    <row r="44" spans="2:3" x14ac:dyDescent="0.3">
      <c r="B44" s="32" t="s">
        <v>295</v>
      </c>
      <c r="C44" s="25"/>
    </row>
    <row r="45" spans="2:3" x14ac:dyDescent="0.3">
      <c r="B45" s="34" t="s">
        <v>296</v>
      </c>
      <c r="C45" s="35"/>
    </row>
    <row r="46" spans="2:3" x14ac:dyDescent="0.3">
      <c r="B46" s="25" t="s">
        <v>297</v>
      </c>
      <c r="C46" s="25"/>
    </row>
    <row r="47" spans="2:3" x14ac:dyDescent="0.3">
      <c r="B47" s="30" t="s">
        <v>298</v>
      </c>
      <c r="C47" s="35"/>
    </row>
    <row r="48" spans="2:3" x14ac:dyDescent="0.3">
      <c r="B48" s="30" t="s">
        <v>299</v>
      </c>
      <c r="C48" s="31"/>
    </row>
    <row r="49" spans="2:3" x14ac:dyDescent="0.3">
      <c r="B49" s="25" t="s">
        <v>300</v>
      </c>
      <c r="C49" s="25"/>
    </row>
    <row r="50" spans="2:3" x14ac:dyDescent="0.3">
      <c r="B50" s="30" t="s">
        <v>301</v>
      </c>
      <c r="C50" s="25"/>
    </row>
    <row r="51" spans="2:3" x14ac:dyDescent="0.3">
      <c r="B51" s="25" t="s">
        <v>302</v>
      </c>
      <c r="C51" s="31"/>
    </row>
    <row r="52" spans="2:3" x14ac:dyDescent="0.3">
      <c r="B52" s="27"/>
    </row>
    <row r="53" spans="2:3" x14ac:dyDescent="0.3">
      <c r="B53" s="27"/>
    </row>
    <row r="54" spans="2:3" x14ac:dyDescent="0.3">
      <c r="B54" s="36" t="s">
        <v>303</v>
      </c>
    </row>
    <row r="55" spans="2:3" x14ac:dyDescent="0.3">
      <c r="B55" s="27" t="s">
        <v>304</v>
      </c>
    </row>
    <row r="56" spans="2:3" x14ac:dyDescent="0.3">
      <c r="B56" s="36" t="s">
        <v>305</v>
      </c>
      <c r="C56" t="s">
        <v>306</v>
      </c>
    </row>
    <row r="57" spans="2:3" x14ac:dyDescent="0.3">
      <c r="B57" s="36"/>
      <c r="C57" t="s">
        <v>307</v>
      </c>
    </row>
    <row r="58" spans="2:3" x14ac:dyDescent="0.3">
      <c r="B58" s="36"/>
      <c r="C58" t="s">
        <v>308</v>
      </c>
    </row>
    <row r="59" spans="2:3" x14ac:dyDescent="0.3">
      <c r="B59" s="27"/>
      <c r="C59" t="s">
        <v>309</v>
      </c>
    </row>
    <row r="60" spans="2:3" x14ac:dyDescent="0.3">
      <c r="B60" s="27"/>
      <c r="C60" t="s">
        <v>310</v>
      </c>
    </row>
    <row r="61" spans="2:3" x14ac:dyDescent="0.3">
      <c r="B61" s="27"/>
    </row>
    <row r="62" spans="2:3" x14ac:dyDescent="0.3">
      <c r="B62" s="27"/>
    </row>
    <row r="63" spans="2:3" x14ac:dyDescent="0.3">
      <c r="B63" s="27"/>
    </row>
    <row r="64" spans="2:3" x14ac:dyDescent="0.3">
      <c r="B64" s="27"/>
    </row>
    <row r="65" spans="2:2" x14ac:dyDescent="0.3">
      <c r="B65" s="27"/>
    </row>
    <row r="66" spans="2:2" x14ac:dyDescent="0.3">
      <c r="B66" s="27"/>
    </row>
    <row r="67" spans="2:2" x14ac:dyDescent="0.3">
      <c r="B67" s="27"/>
    </row>
    <row r="68" spans="2:2" x14ac:dyDescent="0.3">
      <c r="B68" s="27"/>
    </row>
    <row r="69" spans="2:2" x14ac:dyDescent="0.3">
      <c r="B69" s="27"/>
    </row>
    <row r="70" spans="2:2" x14ac:dyDescent="0.3">
      <c r="B70" s="27"/>
    </row>
    <row r="71" spans="2:2" x14ac:dyDescent="0.3">
      <c r="B71" s="27"/>
    </row>
    <row r="72" spans="2:2" x14ac:dyDescent="0.3">
      <c r="B72" s="27"/>
    </row>
    <row r="73" spans="2:2" x14ac:dyDescent="0.3">
      <c r="B73" s="27"/>
    </row>
    <row r="74" spans="2:2" x14ac:dyDescent="0.3">
      <c r="B74" s="27"/>
    </row>
    <row r="75" spans="2:2" x14ac:dyDescent="0.3">
      <c r="B75" s="27"/>
    </row>
    <row r="76" spans="2:2" x14ac:dyDescent="0.3">
      <c r="B76" s="27"/>
    </row>
    <row r="77" spans="2:2" x14ac:dyDescent="0.3">
      <c r="B77" s="27"/>
    </row>
    <row r="78" spans="2:2" x14ac:dyDescent="0.3">
      <c r="B78" s="27"/>
    </row>
    <row r="79" spans="2:2" x14ac:dyDescent="0.3">
      <c r="B79" s="27"/>
    </row>
    <row r="80" spans="2:2" x14ac:dyDescent="0.3">
      <c r="B80" s="27"/>
    </row>
    <row r="81" spans="2:2" x14ac:dyDescent="0.3">
      <c r="B81" s="27"/>
    </row>
    <row r="82" spans="2:2" x14ac:dyDescent="0.3">
      <c r="B82" s="27"/>
    </row>
    <row r="83" spans="2:2" x14ac:dyDescent="0.3">
      <c r="B83" s="27"/>
    </row>
    <row r="84" spans="2:2" x14ac:dyDescent="0.3">
      <c r="B84" s="27"/>
    </row>
    <row r="85" spans="2:2" x14ac:dyDescent="0.3">
      <c r="B85" s="27"/>
    </row>
    <row r="86" spans="2:2" x14ac:dyDescent="0.3">
      <c r="B86" s="27"/>
    </row>
    <row r="87" spans="2:2" x14ac:dyDescent="0.3">
      <c r="B87" s="27"/>
    </row>
    <row r="88" spans="2:2" x14ac:dyDescent="0.3">
      <c r="B88" s="27"/>
    </row>
    <row r="89" spans="2:2" x14ac:dyDescent="0.3">
      <c r="B89" s="27"/>
    </row>
    <row r="90" spans="2:2" x14ac:dyDescent="0.3">
      <c r="B90" s="27"/>
    </row>
    <row r="91" spans="2:2" x14ac:dyDescent="0.3">
      <c r="B91" s="27"/>
    </row>
    <row r="92" spans="2:2" x14ac:dyDescent="0.3">
      <c r="B92" s="27"/>
    </row>
    <row r="93" spans="2:2" x14ac:dyDescent="0.3">
      <c r="B93" s="27"/>
    </row>
    <row r="94" spans="2:2" x14ac:dyDescent="0.3">
      <c r="B94" s="27"/>
    </row>
    <row r="95" spans="2:2" x14ac:dyDescent="0.3">
      <c r="B95" s="27"/>
    </row>
    <row r="96" spans="2:2" x14ac:dyDescent="0.3">
      <c r="B96" s="27"/>
    </row>
    <row r="97" spans="2:2" x14ac:dyDescent="0.3">
      <c r="B97" s="27"/>
    </row>
    <row r="98" spans="2:2" x14ac:dyDescent="0.3">
      <c r="B98" s="27"/>
    </row>
    <row r="99" spans="2:2" x14ac:dyDescent="0.3">
      <c r="B99" s="27"/>
    </row>
    <row r="100" spans="2:2" x14ac:dyDescent="0.3">
      <c r="B100" s="27"/>
    </row>
    <row r="101" spans="2:2" x14ac:dyDescent="0.3">
      <c r="B101" s="27"/>
    </row>
    <row r="102" spans="2:2" x14ac:dyDescent="0.3">
      <c r="B102" s="27"/>
    </row>
    <row r="103" spans="2:2" x14ac:dyDescent="0.3">
      <c r="B103" s="27"/>
    </row>
    <row r="104" spans="2:2" x14ac:dyDescent="0.3">
      <c r="B104" s="27"/>
    </row>
    <row r="105" spans="2:2" x14ac:dyDescent="0.3">
      <c r="B105" s="27"/>
    </row>
    <row r="106" spans="2:2" x14ac:dyDescent="0.3">
      <c r="B106" s="27"/>
    </row>
    <row r="107" spans="2:2" x14ac:dyDescent="0.3">
      <c r="B107" s="27"/>
    </row>
    <row r="108" spans="2:2" x14ac:dyDescent="0.3">
      <c r="B108" s="27"/>
    </row>
    <row r="109" spans="2:2" x14ac:dyDescent="0.3">
      <c r="B109" s="27"/>
    </row>
    <row r="110" spans="2:2" x14ac:dyDescent="0.3">
      <c r="B110" s="27"/>
    </row>
    <row r="111" spans="2:2" x14ac:dyDescent="0.3">
      <c r="B111" s="27"/>
    </row>
    <row r="112" spans="2:2" x14ac:dyDescent="0.3">
      <c r="B112" s="27"/>
    </row>
    <row r="113" spans="2:2" x14ac:dyDescent="0.3">
      <c r="B113" s="27"/>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DBC4F-AC5D-46FB-A088-F3EC6D01CAF1}">
  <dimension ref="A1:K20"/>
  <sheetViews>
    <sheetView showGridLines="0" workbookViewId="0">
      <selection activeCell="I30" sqref="I30"/>
    </sheetView>
  </sheetViews>
  <sheetFormatPr defaultRowHeight="14.4" x14ac:dyDescent="0.3"/>
  <cols>
    <col min="1" max="1" width="10.88671875" bestFit="1" customWidth="1"/>
  </cols>
  <sheetData>
    <row r="1" spans="1:11" x14ac:dyDescent="0.3">
      <c r="A1" s="37" t="s">
        <v>311</v>
      </c>
    </row>
    <row r="2" spans="1:11" ht="15" customHeight="1" x14ac:dyDescent="0.3">
      <c r="A2" s="48" t="s">
        <v>312</v>
      </c>
      <c r="B2" s="48"/>
      <c r="C2" s="48"/>
      <c r="D2" s="48"/>
      <c r="E2" s="48"/>
      <c r="F2" s="48"/>
      <c r="G2" s="48"/>
      <c r="H2" s="48"/>
      <c r="I2" s="48"/>
      <c r="J2" s="48"/>
      <c r="K2" s="48"/>
    </row>
    <row r="3" spans="1:11" x14ac:dyDescent="0.3">
      <c r="A3" s="48"/>
      <c r="B3" s="48"/>
      <c r="C3" s="48"/>
      <c r="D3" s="48"/>
      <c r="E3" s="48"/>
      <c r="F3" s="48"/>
      <c r="G3" s="48"/>
      <c r="H3" s="48"/>
      <c r="I3" s="48"/>
      <c r="J3" s="48"/>
      <c r="K3" s="48"/>
    </row>
    <row r="4" spans="1:11" x14ac:dyDescent="0.3">
      <c r="A4" s="48"/>
      <c r="B4" s="48"/>
      <c r="C4" s="48"/>
      <c r="D4" s="48"/>
      <c r="E4" s="48"/>
      <c r="F4" s="48"/>
      <c r="G4" s="48"/>
      <c r="H4" s="48"/>
      <c r="I4" s="48"/>
      <c r="J4" s="48"/>
      <c r="K4" s="48"/>
    </row>
    <row r="5" spans="1:11" x14ac:dyDescent="0.3">
      <c r="A5" s="48"/>
      <c r="B5" s="48"/>
      <c r="C5" s="48"/>
      <c r="D5" s="48"/>
      <c r="E5" s="48"/>
      <c r="F5" s="48"/>
      <c r="G5" s="48"/>
      <c r="H5" s="48"/>
      <c r="I5" s="48"/>
      <c r="J5" s="48"/>
      <c r="K5" s="48"/>
    </row>
    <row r="6" spans="1:11" x14ac:dyDescent="0.3">
      <c r="A6" s="48"/>
      <c r="B6" s="48"/>
      <c r="C6" s="48"/>
      <c r="D6" s="48"/>
      <c r="E6" s="48"/>
      <c r="F6" s="48"/>
      <c r="G6" s="48"/>
      <c r="H6" s="48"/>
      <c r="I6" s="48"/>
      <c r="J6" s="48"/>
      <c r="K6" s="48"/>
    </row>
    <row r="7" spans="1:11" x14ac:dyDescent="0.3">
      <c r="A7" s="38"/>
      <c r="B7" s="38"/>
      <c r="C7" s="38"/>
      <c r="D7" s="38"/>
      <c r="E7" s="38"/>
      <c r="F7" s="38"/>
      <c r="G7" s="38"/>
      <c r="H7" s="38"/>
      <c r="I7" s="38"/>
      <c r="J7" s="38"/>
      <c r="K7" s="38"/>
    </row>
    <row r="8" spans="1:11" ht="15" customHeight="1" x14ac:dyDescent="0.3">
      <c r="A8" s="49" t="s">
        <v>313</v>
      </c>
      <c r="B8" s="49"/>
      <c r="C8" s="49"/>
      <c r="D8" s="49"/>
      <c r="E8" s="49"/>
      <c r="F8" s="49"/>
      <c r="G8" s="49"/>
      <c r="H8" s="49"/>
      <c r="I8" s="49"/>
      <c r="J8" s="49"/>
      <c r="K8" s="49"/>
    </row>
    <row r="9" spans="1:11" x14ac:dyDescent="0.3">
      <c r="A9" s="49"/>
      <c r="B9" s="49"/>
      <c r="C9" s="49"/>
      <c r="D9" s="49"/>
      <c r="E9" s="49"/>
      <c r="F9" s="49"/>
      <c r="G9" s="49"/>
      <c r="H9" s="49"/>
      <c r="I9" s="49"/>
      <c r="J9" s="49"/>
      <c r="K9" s="49"/>
    </row>
    <row r="10" spans="1:11" x14ac:dyDescent="0.3">
      <c r="A10" s="49"/>
      <c r="B10" s="49"/>
      <c r="C10" s="49"/>
      <c r="D10" s="49"/>
      <c r="E10" s="49"/>
      <c r="F10" s="49"/>
      <c r="G10" s="49"/>
      <c r="H10" s="49"/>
      <c r="I10" s="49"/>
      <c r="J10" s="49"/>
      <c r="K10" s="49"/>
    </row>
    <row r="11" spans="1:11" x14ac:dyDescent="0.3">
      <c r="A11" s="49"/>
      <c r="B11" s="49"/>
      <c r="C11" s="49"/>
      <c r="D11" s="49"/>
      <c r="E11" s="49"/>
      <c r="F11" s="49"/>
      <c r="G11" s="49"/>
      <c r="H11" s="49"/>
      <c r="I11" s="49"/>
      <c r="J11" s="49"/>
      <c r="K11" s="49"/>
    </row>
    <row r="12" spans="1:11" x14ac:dyDescent="0.3">
      <c r="A12" s="49"/>
      <c r="B12" s="49"/>
      <c r="C12" s="49"/>
      <c r="D12" s="49"/>
      <c r="E12" s="49"/>
      <c r="F12" s="49"/>
      <c r="G12" s="49"/>
      <c r="H12" s="49"/>
      <c r="I12" s="49"/>
      <c r="J12" s="49"/>
      <c r="K12" s="49"/>
    </row>
    <row r="13" spans="1:11" x14ac:dyDescent="0.3">
      <c r="A13" s="49"/>
      <c r="B13" s="49"/>
      <c r="C13" s="49"/>
      <c r="D13" s="49"/>
      <c r="E13" s="49"/>
      <c r="F13" s="49"/>
      <c r="G13" s="49"/>
      <c r="H13" s="49"/>
      <c r="I13" s="49"/>
      <c r="J13" s="49"/>
      <c r="K13" s="49"/>
    </row>
    <row r="14" spans="1:11" x14ac:dyDescent="0.3">
      <c r="A14" s="49"/>
      <c r="B14" s="49"/>
      <c r="C14" s="49"/>
      <c r="D14" s="49"/>
      <c r="E14" s="49"/>
      <c r="F14" s="49"/>
      <c r="G14" s="49"/>
      <c r="H14" s="49"/>
      <c r="I14" s="49"/>
      <c r="J14" s="49"/>
      <c r="K14" s="49"/>
    </row>
    <row r="15" spans="1:11" x14ac:dyDescent="0.3">
      <c r="A15" s="49"/>
      <c r="B15" s="49"/>
      <c r="C15" s="49"/>
      <c r="D15" s="49"/>
      <c r="E15" s="49"/>
      <c r="F15" s="49"/>
      <c r="G15" s="49"/>
      <c r="H15" s="49"/>
      <c r="I15" s="49"/>
      <c r="J15" s="49"/>
      <c r="K15" s="49"/>
    </row>
    <row r="16" spans="1:11" x14ac:dyDescent="0.3">
      <c r="A16" s="49"/>
      <c r="B16" s="49"/>
      <c r="C16" s="49"/>
      <c r="D16" s="49"/>
      <c r="E16" s="49"/>
      <c r="F16" s="49"/>
      <c r="G16" s="49"/>
      <c r="H16" s="49"/>
      <c r="I16" s="49"/>
      <c r="J16" s="49"/>
      <c r="K16" s="49"/>
    </row>
    <row r="17" spans="1:11" x14ac:dyDescent="0.3">
      <c r="A17" s="49"/>
      <c r="B17" s="49"/>
      <c r="C17" s="49"/>
      <c r="D17" s="49"/>
      <c r="E17" s="49"/>
      <c r="F17" s="49"/>
      <c r="G17" s="49"/>
      <c r="H17" s="49"/>
      <c r="I17" s="49"/>
      <c r="J17" s="49"/>
      <c r="K17" s="49"/>
    </row>
    <row r="18" spans="1:11" x14ac:dyDescent="0.3">
      <c r="A18" s="49"/>
      <c r="B18" s="49"/>
      <c r="C18" s="49"/>
      <c r="D18" s="49"/>
      <c r="E18" s="49"/>
      <c r="F18" s="49"/>
      <c r="G18" s="49"/>
      <c r="H18" s="49"/>
      <c r="I18" s="49"/>
      <c r="J18" s="49"/>
      <c r="K18" s="49"/>
    </row>
    <row r="19" spans="1:11" x14ac:dyDescent="0.3">
      <c r="A19" s="49"/>
      <c r="B19" s="49"/>
      <c r="C19" s="49"/>
      <c r="D19" s="49"/>
      <c r="E19" s="49"/>
      <c r="F19" s="49"/>
      <c r="G19" s="49"/>
      <c r="H19" s="49"/>
      <c r="I19" s="49"/>
      <c r="J19" s="49"/>
      <c r="K19" s="49"/>
    </row>
    <row r="20" spans="1:11" x14ac:dyDescent="0.3">
      <c r="A20" s="49"/>
      <c r="B20" s="49"/>
      <c r="C20" s="49"/>
      <c r="D20" s="49"/>
      <c r="E20" s="49"/>
      <c r="F20" s="49"/>
      <c r="G20" s="49"/>
      <c r="H20" s="49"/>
      <c r="I20" s="49"/>
      <c r="J20" s="49"/>
      <c r="K20" s="49"/>
    </row>
  </sheetData>
  <mergeCells count="2">
    <mergeCell ref="A2:K6"/>
    <mergeCell ref="A8:K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608A9321C4E9408847698A61BE7D9F" ma:contentTypeVersion="15" ma:contentTypeDescription="Create a new document." ma:contentTypeScope="" ma:versionID="15edc8384f28f80a35f8ddc47bc28284">
  <xsd:schema xmlns:xsd="http://www.w3.org/2001/XMLSchema" xmlns:xs="http://www.w3.org/2001/XMLSchema" xmlns:p="http://schemas.microsoft.com/office/2006/metadata/properties" xmlns:ns2="e1712cc8-10a7-4ef6-b27b-3c10e35b3734" xmlns:ns3="a52e83a4-a05c-4e21-a9c6-1758a9ef98b1" targetNamespace="http://schemas.microsoft.com/office/2006/metadata/properties" ma:root="true" ma:fieldsID="23b058742b6559ac3e252a56f55de24f" ns2:_="" ns3:_="">
    <xsd:import namespace="e1712cc8-10a7-4ef6-b27b-3c10e35b3734"/>
    <xsd:import namespace="a52e83a4-a05c-4e21-a9c6-1758a9ef98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712cc8-10a7-4ef6-b27b-3c10e35b37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ca6203f-7f8b-4027-b543-6fff427525cc"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Status" ma:index="21" nillable="true" ma:displayName="Status" ma:format="Dropdown" ma:internalName="Status">
      <xsd:simpleType>
        <xsd:restriction base="dms:Choice">
          <xsd:enumeration value="Draft"/>
          <xsd:enumeration value="Under Review"/>
          <xsd:enumeration value="Final"/>
          <xsd:enumeration value="Archive"/>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2e83a4-a05c-4e21-a9c6-1758a9ef98b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b7fd10f-a32e-404a-a051-122857fa6343}" ma:internalName="TaxCatchAll" ma:showField="CatchAllData" ma:web="a52e83a4-a05c-4e21-a9c6-1758a9ef98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712cc8-10a7-4ef6-b27b-3c10e35b3734">
      <Terms xmlns="http://schemas.microsoft.com/office/infopath/2007/PartnerControls"/>
    </lcf76f155ced4ddcb4097134ff3c332f>
    <TaxCatchAll xmlns="a52e83a4-a05c-4e21-a9c6-1758a9ef98b1" xsi:nil="true"/>
    <Status xmlns="e1712cc8-10a7-4ef6-b27b-3c10e35b3734" xsi:nil="true"/>
  </documentManagement>
</p:properties>
</file>

<file path=customXml/itemProps1.xml><?xml version="1.0" encoding="utf-8"?>
<ds:datastoreItem xmlns:ds="http://schemas.openxmlformats.org/officeDocument/2006/customXml" ds:itemID="{63472D90-222F-4A5F-8B4D-EC97D135A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712cc8-10a7-4ef6-b27b-3c10e35b3734"/>
    <ds:schemaRef ds:uri="a52e83a4-a05c-4e21-a9c6-1758a9ef9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91C49E-A9E1-4B25-A049-7F8EDCA4F6CE}">
  <ds:schemaRefs>
    <ds:schemaRef ds:uri="http://schemas.microsoft.com/sharepoint/v3/contenttype/forms"/>
  </ds:schemaRefs>
</ds:datastoreItem>
</file>

<file path=customXml/itemProps3.xml><?xml version="1.0" encoding="utf-8"?>
<ds:datastoreItem xmlns:ds="http://schemas.openxmlformats.org/officeDocument/2006/customXml" ds:itemID="{B01566BB-CE7C-49E0-A6D4-7F389E341168}">
  <ds:schemaRefs>
    <ds:schemaRef ds:uri="http://schemas.microsoft.com/office/2006/metadata/properties"/>
    <ds:schemaRef ds:uri="http://schemas.microsoft.com/office/infopath/2007/PartnerControls"/>
    <ds:schemaRef ds:uri="e1712cc8-10a7-4ef6-b27b-3c10e35b3734"/>
    <ds:schemaRef ds:uri="a52e83a4-a05c-4e21-a9c6-1758a9ef98b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Passenger</vt:lpstr>
      <vt:lpstr>Cargo</vt:lpstr>
      <vt:lpstr>Movements</vt:lpstr>
      <vt:lpstr>Contacts</vt:lpstr>
      <vt:lpstr>ReadMe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Pragun Pande</dc:creator>
  <cp:keywords/>
  <dc:description/>
  <cp:lastModifiedBy>Margarida Barbosa</cp:lastModifiedBy>
  <cp:revision/>
  <dcterms:created xsi:type="dcterms:W3CDTF">2025-07-02T13:01:15Z</dcterms:created>
  <dcterms:modified xsi:type="dcterms:W3CDTF">2026-07-20T21:41:28Z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0x01010024608A9321C4E9408847698A61BE7D9F</vt:lpwstr>
  </property>
  <property fmtid="{D5CDD505-2E9C-101B-9397-08002B2CF9AE}" pid="3" name="MediaServiceImageTags">
    <vt:lpwstr/>
  </property>
</Properties>
</file>